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ด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<sst xmlns="http://schemas.openxmlformats.org/spreadsheetml/2006/main" count="46" uniqueCount="25">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</sst>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3225"/>
          <c:w val="0.8625"/>
          <c:h val="0.7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'Returnอ.เชียงดาว'!$E$34:$Q$34</c:f>
              <c:numCache/>
            </c:numRef>
          </c:xVal>
          <c:yVal>
            <c:numRef>
              <c:f>'Returnอ.เชียงดาว'!$E$35:$Q$35</c:f>
              <c:numCache/>
            </c:numRef>
          </c:yVal>
          <c:smooth val="0"/>
        </c:ser>
        <c:axId val="14958458"/>
        <c:axId val="408395"/>
      </c:scatterChart>
      <c:valAx>
        <c:axId val="1495845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8395"/>
        <c:crossesAt val="10"/>
        <c:crossBetween val="midCat"/>
        <c:dispUnits/>
      </c:valAx>
      <c:valAx>
        <c:axId val="40839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95845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U5" sqref="U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112.3</v>
      </c>
      <c r="C4" s="42">
        <f>A31+1</f>
        <v>2523</v>
      </c>
      <c r="D4" s="9">
        <v>64.2</v>
      </c>
      <c r="E4" s="44">
        <f>C31+1</f>
        <v>2551</v>
      </c>
      <c r="F4" s="19">
        <v>76.4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68.3</v>
      </c>
      <c r="C5" s="42">
        <f>C4+1</f>
        <v>2524</v>
      </c>
      <c r="D5" s="9">
        <v>138.6</v>
      </c>
      <c r="E5" s="45">
        <f>E4+1</f>
        <v>2552</v>
      </c>
      <c r="F5" s="9">
        <v>70.6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83.5833333333333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2497</v>
      </c>
      <c r="B6" s="8">
        <v>107.1</v>
      </c>
      <c r="C6" s="42">
        <f aca="true" t="shared" si="1" ref="C6:C31">C5+1</f>
        <v>2525</v>
      </c>
      <c r="D6" s="9">
        <v>38.6</v>
      </c>
      <c r="E6" s="45">
        <f>E5+1</f>
        <v>2553</v>
      </c>
      <c r="F6" s="9">
        <v>66.5</v>
      </c>
      <c r="I6" s="1" t="s">
        <v>0</v>
      </c>
      <c r="K6" s="24" t="s">
        <v>0</v>
      </c>
      <c r="R6" s="1" t="s">
        <v>9</v>
      </c>
      <c r="T6" s="7">
        <f>(VAR(G39:G106))</f>
        <v>945.7331025641071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2498</v>
      </c>
      <c r="B7" s="8">
        <v>131.4</v>
      </c>
      <c r="C7" s="42">
        <f t="shared" si="1"/>
        <v>2526</v>
      </c>
      <c r="D7" s="9">
        <v>56.8</v>
      </c>
      <c r="E7" s="45">
        <f>E6+1</f>
        <v>2554</v>
      </c>
      <c r="F7" s="9">
        <v>84.5</v>
      </c>
      <c r="I7" s="1" t="s">
        <v>10</v>
      </c>
      <c r="K7" s="24" t="s">
        <v>0</v>
      </c>
      <c r="R7" s="1" t="s">
        <v>11</v>
      </c>
      <c r="T7" s="7">
        <f>STDEV(G39:G106)</f>
        <v>30.75277390031844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2499</v>
      </c>
      <c r="B8" s="8">
        <v>40.2</v>
      </c>
      <c r="C8" s="42">
        <f t="shared" si="1"/>
        <v>2527</v>
      </c>
      <c r="D8" s="9" t="s">
        <v>24</v>
      </c>
      <c r="E8" s="45">
        <f>E7+1</f>
        <v>2555</v>
      </c>
      <c r="F8" s="9">
        <v>70.2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2500</v>
      </c>
      <c r="B9" s="8">
        <v>54.3</v>
      </c>
      <c r="C9" s="42">
        <f t="shared" si="1"/>
        <v>2528</v>
      </c>
      <c r="D9" s="9" t="s">
        <v>24</v>
      </c>
      <c r="E9" s="45">
        <v>2556</v>
      </c>
      <c r="F9" s="9">
        <v>77.5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2501</v>
      </c>
      <c r="B10" s="8">
        <v>58.1</v>
      </c>
      <c r="C10" s="42">
        <f t="shared" si="1"/>
        <v>2529</v>
      </c>
      <c r="D10" s="10">
        <v>49.6</v>
      </c>
      <c r="E10" s="45">
        <f>E9+1</f>
        <v>2557</v>
      </c>
      <c r="F10" s="9">
        <v>61.9</v>
      </c>
      <c r="S10" s="2" t="s">
        <v>12</v>
      </c>
      <c r="T10" s="25">
        <f>+B78</f>
        <v>0.553776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2502</v>
      </c>
      <c r="B11" s="8">
        <v>64.2</v>
      </c>
      <c r="C11" s="42">
        <f t="shared" si="1"/>
        <v>2530</v>
      </c>
      <c r="D11" s="47">
        <v>114</v>
      </c>
      <c r="E11" s="45">
        <f>E10+1</f>
        <v>2558</v>
      </c>
      <c r="F11" s="9">
        <v>47.4</v>
      </c>
      <c r="S11" s="2" t="s">
        <v>13</v>
      </c>
      <c r="T11" s="25">
        <f>+B79</f>
        <v>1.181392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2503</v>
      </c>
      <c r="B12" s="8">
        <v>87.9</v>
      </c>
      <c r="C12" s="42">
        <f t="shared" si="1"/>
        <v>2531</v>
      </c>
      <c r="D12" s="19">
        <v>58.1</v>
      </c>
      <c r="E12" s="45">
        <v>2559</v>
      </c>
      <c r="F12" s="9">
        <v>132.7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2504</v>
      </c>
      <c r="B13" s="8">
        <v>87</v>
      </c>
      <c r="C13" s="42">
        <f t="shared" si="1"/>
        <v>2532</v>
      </c>
      <c r="D13" s="9">
        <v>56.2</v>
      </c>
      <c r="E13" s="45">
        <f>E12+1</f>
        <v>2560</v>
      </c>
      <c r="F13" s="9">
        <v>98</v>
      </c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2505</v>
      </c>
      <c r="B14" s="8">
        <v>61.1</v>
      </c>
      <c r="C14" s="42">
        <f t="shared" si="1"/>
        <v>2533</v>
      </c>
      <c r="D14" s="9">
        <v>68.5</v>
      </c>
      <c r="E14" s="45">
        <f>E13+1</f>
        <v>2561</v>
      </c>
      <c r="F14" s="9">
        <v>105.8</v>
      </c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2506</v>
      </c>
      <c r="B15" s="8">
        <v>130.4</v>
      </c>
      <c r="C15" s="42">
        <f t="shared" si="1"/>
        <v>2534</v>
      </c>
      <c r="D15" s="9">
        <v>49.5</v>
      </c>
      <c r="E15" s="45">
        <v>2562</v>
      </c>
      <c r="F15" s="9">
        <v>51.5</v>
      </c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2507</v>
      </c>
      <c r="B16" s="8">
        <v>89.5</v>
      </c>
      <c r="C16" s="42">
        <f t="shared" si="1"/>
        <v>2535</v>
      </c>
      <c r="D16" s="9">
        <v>80.6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2508</v>
      </c>
      <c r="B17" s="8">
        <v>95.8</v>
      </c>
      <c r="C17" s="42">
        <f t="shared" si="1"/>
        <v>2536</v>
      </c>
      <c r="D17" s="9">
        <v>100.3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2509</v>
      </c>
      <c r="B18" s="8">
        <v>89.7</v>
      </c>
      <c r="C18" s="42">
        <f t="shared" si="1"/>
        <v>2537</v>
      </c>
      <c r="D18" s="9">
        <v>80.6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2510</v>
      </c>
      <c r="B19" s="8">
        <v>87.5</v>
      </c>
      <c r="C19" s="42">
        <f t="shared" si="1"/>
        <v>2538</v>
      </c>
      <c r="D19" s="9">
        <v>108.7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2511</v>
      </c>
      <c r="B20" s="8">
        <v>87.6</v>
      </c>
      <c r="C20" s="42">
        <f t="shared" si="1"/>
        <v>2539</v>
      </c>
      <c r="D20" s="9">
        <v>53.9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2512</v>
      </c>
      <c r="B21" s="46">
        <v>39.2</v>
      </c>
      <c r="C21" s="42">
        <f t="shared" si="1"/>
        <v>2540</v>
      </c>
      <c r="D21" s="9">
        <v>78.2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2513</v>
      </c>
      <c r="B22" s="8">
        <v>132.4</v>
      </c>
      <c r="C22" s="42">
        <f t="shared" si="1"/>
        <v>2541</v>
      </c>
      <c r="D22" s="9">
        <v>96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2514</v>
      </c>
      <c r="B23" s="8">
        <v>97</v>
      </c>
      <c r="C23" s="42">
        <f t="shared" si="1"/>
        <v>2542</v>
      </c>
      <c r="D23" s="9">
        <v>79.2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2515</v>
      </c>
      <c r="B24" s="8">
        <v>128.4</v>
      </c>
      <c r="C24" s="42">
        <f t="shared" si="1"/>
        <v>2543</v>
      </c>
      <c r="D24" s="9">
        <v>45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2516</v>
      </c>
      <c r="B25" s="8">
        <v>128.2</v>
      </c>
      <c r="C25" s="42">
        <f t="shared" si="1"/>
        <v>2544</v>
      </c>
      <c r="D25" s="9">
        <v>60.3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2517</v>
      </c>
      <c r="B26" s="8">
        <v>89.2</v>
      </c>
      <c r="C26" s="42">
        <f t="shared" si="1"/>
        <v>2545</v>
      </c>
      <c r="D26" s="9">
        <v>72.8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2518</v>
      </c>
      <c r="B27" s="8">
        <v>136.8</v>
      </c>
      <c r="C27" s="42">
        <f t="shared" si="1"/>
        <v>2546</v>
      </c>
      <c r="D27" s="9">
        <v>79.3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2519</v>
      </c>
      <c r="B28" s="8">
        <v>69.3</v>
      </c>
      <c r="C28" s="42">
        <f t="shared" si="1"/>
        <v>2547</v>
      </c>
      <c r="D28" s="57">
        <v>76.3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2520</v>
      </c>
      <c r="B29" s="8">
        <v>128.2</v>
      </c>
      <c r="C29" s="42">
        <f t="shared" si="1"/>
        <v>2548</v>
      </c>
      <c r="D29" s="63">
        <v>200.4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2521</v>
      </c>
      <c r="B30" s="8">
        <v>86.8</v>
      </c>
      <c r="C30" s="42">
        <f t="shared" si="1"/>
        <v>2549</v>
      </c>
      <c r="D30" s="58">
        <v>58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2522</v>
      </c>
      <c r="B31" s="52">
        <v>63.2</v>
      </c>
      <c r="C31" s="43">
        <f t="shared" si="1"/>
        <v>2550</v>
      </c>
      <c r="D31" s="59">
        <v>58.7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78.71</v>
      </c>
      <c r="F35" s="17">
        <f t="shared" si="3"/>
        <v>92.67</v>
      </c>
      <c r="G35" s="16">
        <f t="shared" si="3"/>
        <v>101.6</v>
      </c>
      <c r="H35" s="16">
        <f t="shared" si="3"/>
        <v>108.21</v>
      </c>
      <c r="I35" s="16">
        <f t="shared" si="3"/>
        <v>113.47</v>
      </c>
      <c r="J35" s="16">
        <f t="shared" si="3"/>
        <v>117.84</v>
      </c>
      <c r="K35" s="16">
        <f t="shared" si="3"/>
        <v>127.75</v>
      </c>
      <c r="L35" s="16">
        <f t="shared" si="3"/>
        <v>146.49</v>
      </c>
      <c r="M35" s="16">
        <f t="shared" si="3"/>
        <v>152.43</v>
      </c>
      <c r="N35" s="16">
        <f t="shared" si="3"/>
        <v>170.74</v>
      </c>
      <c r="O35" s="16">
        <f t="shared" si="3"/>
        <v>188.91</v>
      </c>
      <c r="P35" s="16">
        <f t="shared" si="3"/>
        <v>207.02</v>
      </c>
      <c r="Q35" s="16">
        <f t="shared" si="3"/>
        <v>230.91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112.3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68.3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6">F40+1</f>
        <v>2497</v>
      </c>
      <c r="G41" s="54">
        <v>107.1</v>
      </c>
      <c r="V41" s="5"/>
      <c r="W41" s="5"/>
      <c r="X41" s="5"/>
      <c r="Y41" s="5"/>
    </row>
    <row r="42" spans="6:25" ht="12" customHeight="1">
      <c r="F42" s="53">
        <f t="shared" si="4"/>
        <v>2498</v>
      </c>
      <c r="G42" s="54">
        <v>131.4</v>
      </c>
      <c r="V42" s="5"/>
      <c r="W42" s="5"/>
      <c r="X42" s="5"/>
      <c r="Y42" s="5"/>
    </row>
    <row r="43" spans="6:25" ht="12" customHeight="1">
      <c r="F43" s="53">
        <f t="shared" si="4"/>
        <v>2499</v>
      </c>
      <c r="G43" s="54">
        <v>40.2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2500</v>
      </c>
      <c r="G44" s="54">
        <v>54.3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2501</v>
      </c>
      <c r="G45" s="54">
        <v>58.1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2502</v>
      </c>
      <c r="G46" s="54">
        <v>64.2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2503</v>
      </c>
      <c r="G47" s="54">
        <v>87.9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2504</v>
      </c>
      <c r="G48" s="54">
        <v>87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2505</v>
      </c>
      <c r="G49" s="54">
        <v>61.1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2506</v>
      </c>
      <c r="G50" s="54">
        <v>130.4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2507</v>
      </c>
      <c r="G51" s="54">
        <v>89.5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2508</v>
      </c>
      <c r="G52" s="54">
        <v>95.8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2509</v>
      </c>
      <c r="G53" s="54">
        <v>89.7</v>
      </c>
      <c r="V53" s="5"/>
      <c r="W53" s="5"/>
      <c r="X53" s="5"/>
      <c r="Y53" s="5"/>
    </row>
    <row r="54" spans="2:25" ht="12" customHeight="1">
      <c r="B54" s="26"/>
      <c r="F54" s="53">
        <f t="shared" si="4"/>
        <v>2510</v>
      </c>
      <c r="G54" s="54">
        <v>87.5</v>
      </c>
      <c r="V54" s="5"/>
      <c r="W54" s="5"/>
      <c r="X54" s="5"/>
      <c r="Y54" s="5"/>
    </row>
    <row r="55" spans="2:25" ht="12" customHeight="1">
      <c r="B55" s="26"/>
      <c r="F55" s="53">
        <f t="shared" si="4"/>
        <v>2511</v>
      </c>
      <c r="G55" s="54">
        <v>87.6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2512</v>
      </c>
      <c r="G56" s="54">
        <v>39.2</v>
      </c>
      <c r="V56" s="5"/>
      <c r="W56" s="5"/>
      <c r="X56" s="5"/>
      <c r="Y56" s="5"/>
    </row>
    <row r="57" spans="2:22" ht="12" customHeight="1">
      <c r="B57" s="26"/>
      <c r="F57" s="53">
        <f t="shared" si="4"/>
        <v>2513</v>
      </c>
      <c r="G57" s="54">
        <v>132.4</v>
      </c>
      <c r="V57" s="1" t="s">
        <v>0</v>
      </c>
    </row>
    <row r="58" spans="2:23" ht="12" customHeight="1">
      <c r="B58" s="26"/>
      <c r="F58" s="53">
        <f t="shared" si="4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2515</v>
      </c>
      <c r="G59" s="54">
        <v>128.4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2516</v>
      </c>
      <c r="G60" s="54">
        <v>128.2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136.8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2519</v>
      </c>
      <c r="G63" s="54">
        <v>69.3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2520</v>
      </c>
      <c r="G64" s="54">
        <v>128.2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2521</v>
      </c>
      <c r="G65" s="54">
        <v>86.8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2522</v>
      </c>
      <c r="G66" s="54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2523</v>
      </c>
      <c r="G67" s="54">
        <v>64.2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2524</v>
      </c>
      <c r="G68" s="54">
        <v>138.6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2525</v>
      </c>
      <c r="G69" s="54">
        <v>38.6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2526</v>
      </c>
      <c r="G70" s="54">
        <v>56.8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2527</v>
      </c>
      <c r="G71" s="54" t="s">
        <v>24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2528</v>
      </c>
      <c r="G72" s="54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2529</v>
      </c>
      <c r="G73" s="55">
        <v>49.6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2530</v>
      </c>
      <c r="G74" s="54">
        <v>114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2531</v>
      </c>
      <c r="G75" s="54">
        <v>58.1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2532</v>
      </c>
      <c r="G76" s="54">
        <v>56.2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2533</v>
      </c>
      <c r="G77" s="54">
        <v>68.5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</v>
      </c>
      <c r="F78" s="53">
        <f t="shared" si="4"/>
        <v>2534</v>
      </c>
      <c r="G78" s="54">
        <v>49.5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4"/>
        <v>2535</v>
      </c>
      <c r="G79" s="54">
        <v>80.6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2536</v>
      </c>
      <c r="G80" s="54">
        <v>100.3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0.03841578661584628</v>
      </c>
      <c r="F81" s="53">
        <f t="shared" si="4"/>
        <v>2537</v>
      </c>
      <c r="G81" s="54">
        <v>80.6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69.16800961400665</v>
      </c>
      <c r="F82" s="53">
        <f t="shared" si="4"/>
        <v>2538</v>
      </c>
      <c r="G82" s="54">
        <v>108.7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2539</v>
      </c>
      <c r="G83" s="54">
        <v>53.9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2540</v>
      </c>
      <c r="G84" s="54">
        <v>78.2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2541</v>
      </c>
      <c r="G85" s="54">
        <v>96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2542</v>
      </c>
      <c r="G86" s="54">
        <v>79.2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2543</v>
      </c>
      <c r="G87" s="54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2544</v>
      </c>
      <c r="G88" s="54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2545</v>
      </c>
      <c r="G89" s="54">
        <v>72.8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2546</v>
      </c>
      <c r="G90" s="55">
        <v>79.3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2547</v>
      </c>
      <c r="G91" s="54">
        <v>76.3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2548</v>
      </c>
      <c r="G92" s="54">
        <v>200.4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2549</v>
      </c>
      <c r="G93" s="54">
        <v>58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2550</v>
      </c>
      <c r="G94" s="54">
        <v>58.7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2551</v>
      </c>
      <c r="G95" s="54">
        <v>76.4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2552</v>
      </c>
      <c r="G96" s="54">
        <v>70.6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66.5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2554</v>
      </c>
      <c r="G98" s="54">
        <v>84.5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2555</v>
      </c>
      <c r="G99" s="54">
        <v>70.2</v>
      </c>
    </row>
    <row r="100" spans="6:7" ht="12" customHeight="1">
      <c r="F100" s="53">
        <f t="shared" si="4"/>
        <v>2556</v>
      </c>
      <c r="G100" s="54">
        <v>77.5</v>
      </c>
    </row>
    <row r="101" spans="6:7" ht="12" customHeight="1">
      <c r="F101" s="53">
        <f t="shared" si="4"/>
        <v>2557</v>
      </c>
      <c r="G101" s="54">
        <v>61.9</v>
      </c>
    </row>
    <row r="102" spans="6:7" ht="12" customHeight="1">
      <c r="F102" s="53">
        <f t="shared" si="4"/>
        <v>2558</v>
      </c>
      <c r="G102" s="54">
        <v>47.4</v>
      </c>
    </row>
    <row r="103" spans="6:7" ht="12" customHeight="1">
      <c r="F103" s="53">
        <f t="shared" si="4"/>
        <v>2559</v>
      </c>
      <c r="G103" s="54">
        <v>132.7</v>
      </c>
    </row>
    <row r="104" spans="6:7" ht="12" customHeight="1">
      <c r="F104" s="53">
        <f t="shared" si="4"/>
        <v>2560</v>
      </c>
      <c r="G104" s="54">
        <v>98</v>
      </c>
    </row>
    <row r="105" spans="6:7" ht="12" customHeight="1">
      <c r="F105" s="64">
        <f t="shared" si="4"/>
        <v>2561</v>
      </c>
      <c r="G105" s="65">
        <v>105.8</v>
      </c>
    </row>
    <row r="106" spans="6:7" ht="12" customHeight="1">
      <c r="F106" s="53">
        <f t="shared" si="4"/>
        <v>2562</v>
      </c>
      <c r="G106" s="54">
        <v>51.5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2020-04-29T03:16:47Z</dcterms:modified>
  <cp:category/>
  <cp:version/>
  <cp:contentType/>
  <cp:contentStatus/>
</cp:coreProperties>
</file>