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<sst xmlns="http://schemas.openxmlformats.org/spreadsheetml/2006/main" count="40" uniqueCount="25">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</sst>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6375"/>
          <c:w val="0.883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เขื่อนแม่กวง'!$B$5:$B$59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</c:numCache>
            </c:numRef>
          </c:cat>
          <c:val>
            <c:numRef>
              <c:f>'std. - เขื่อนแม่กวง'!$C$5:$C$59</c:f>
              <c:numCache>
                <c:ptCount val="55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1258.5</c:v>
                </c:pt>
              </c:numCache>
            </c:numRef>
          </c:val>
        </c:ser>
        <c:gapWidth val="100"/>
        <c:axId val="5571729"/>
        <c:axId val="50145562"/>
      </c:barChart>
      <c:lineChart>
        <c:grouping val="standard"/>
        <c:varyColors val="0"/>
        <c:ser>
          <c:idx val="1"/>
          <c:order val="1"/>
          <c:tx>
            <c:v>ค่าเฉลี่ย  (2508 - 2562 )อยู่ระหว่างค่า+-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เขื่อนแม่กวง'!$F$5:$F$58</c:f>
              <c:numCache>
                <c:ptCount val="54"/>
                <c:pt idx="0">
                  <c:v>965.9783626201349</c:v>
                </c:pt>
                <c:pt idx="1">
                  <c:v>965.9783626201349</c:v>
                </c:pt>
                <c:pt idx="2">
                  <c:v>965.9783626201349</c:v>
                </c:pt>
                <c:pt idx="3">
                  <c:v>965.9783626201349</c:v>
                </c:pt>
                <c:pt idx="4">
                  <c:v>965.9783626201349</c:v>
                </c:pt>
                <c:pt idx="5">
                  <c:v>965.9783626201349</c:v>
                </c:pt>
                <c:pt idx="6">
                  <c:v>965.9783626201349</c:v>
                </c:pt>
                <c:pt idx="7">
                  <c:v>965.9783626201349</c:v>
                </c:pt>
                <c:pt idx="8">
                  <c:v>965.9783626201349</c:v>
                </c:pt>
                <c:pt idx="9">
                  <c:v>965.9783626201349</c:v>
                </c:pt>
                <c:pt idx="10">
                  <c:v>965.9783626201349</c:v>
                </c:pt>
                <c:pt idx="11">
                  <c:v>965.9783626201349</c:v>
                </c:pt>
                <c:pt idx="12">
                  <c:v>965.9783626201349</c:v>
                </c:pt>
                <c:pt idx="13">
                  <c:v>965.9783626201349</c:v>
                </c:pt>
                <c:pt idx="14">
                  <c:v>965.9783626201349</c:v>
                </c:pt>
                <c:pt idx="15">
                  <c:v>965.9783626201349</c:v>
                </c:pt>
                <c:pt idx="16">
                  <c:v>965.9783626201349</c:v>
                </c:pt>
                <c:pt idx="17">
                  <c:v>965.9783626201349</c:v>
                </c:pt>
                <c:pt idx="18">
                  <c:v>965.9783626201349</c:v>
                </c:pt>
                <c:pt idx="19">
                  <c:v>965.9783626201349</c:v>
                </c:pt>
                <c:pt idx="20">
                  <c:v>965.9783626201349</c:v>
                </c:pt>
                <c:pt idx="21">
                  <c:v>965.9783626201349</c:v>
                </c:pt>
                <c:pt idx="22">
                  <c:v>965.9783626201349</c:v>
                </c:pt>
                <c:pt idx="23">
                  <c:v>965.9783626201349</c:v>
                </c:pt>
                <c:pt idx="24">
                  <c:v>965.9783626201349</c:v>
                </c:pt>
                <c:pt idx="25">
                  <c:v>965.9783626201349</c:v>
                </c:pt>
                <c:pt idx="26">
                  <c:v>965.9783626201349</c:v>
                </c:pt>
                <c:pt idx="27">
                  <c:v>965.9783626201349</c:v>
                </c:pt>
                <c:pt idx="28">
                  <c:v>965.9783626201349</c:v>
                </c:pt>
                <c:pt idx="29">
                  <c:v>965.9783626201349</c:v>
                </c:pt>
                <c:pt idx="30">
                  <c:v>965.9783626201349</c:v>
                </c:pt>
                <c:pt idx="31">
                  <c:v>965.9783626201349</c:v>
                </c:pt>
                <c:pt idx="32">
                  <c:v>965.9783626201349</c:v>
                </c:pt>
                <c:pt idx="33">
                  <c:v>965.9783626201349</c:v>
                </c:pt>
                <c:pt idx="34">
                  <c:v>965.9783626201349</c:v>
                </c:pt>
                <c:pt idx="35">
                  <c:v>965.9783626201349</c:v>
                </c:pt>
                <c:pt idx="36">
                  <c:v>965.9783626201349</c:v>
                </c:pt>
                <c:pt idx="37">
                  <c:v>965.9783626201349</c:v>
                </c:pt>
                <c:pt idx="38">
                  <c:v>965.9783626201349</c:v>
                </c:pt>
                <c:pt idx="39">
                  <c:v>965.9783626201349</c:v>
                </c:pt>
                <c:pt idx="40">
                  <c:v>965.9783626201349</c:v>
                </c:pt>
                <c:pt idx="41">
                  <c:v>965.9783626201349</c:v>
                </c:pt>
                <c:pt idx="42">
                  <c:v>965.9783626201349</c:v>
                </c:pt>
                <c:pt idx="43">
                  <c:v>965.9783626201349</c:v>
                </c:pt>
                <c:pt idx="44">
                  <c:v>965.9783626201349</c:v>
                </c:pt>
                <c:pt idx="45">
                  <c:v>965.9783626201349</c:v>
                </c:pt>
                <c:pt idx="46">
                  <c:v>965.9783626201349</c:v>
                </c:pt>
                <c:pt idx="47">
                  <c:v>965.9783626201349</c:v>
                </c:pt>
                <c:pt idx="48">
                  <c:v>965.9783626201349</c:v>
                </c:pt>
                <c:pt idx="49">
                  <c:v>965.9783626201349</c:v>
                </c:pt>
                <c:pt idx="50">
                  <c:v>965.9783626201349</c:v>
                </c:pt>
                <c:pt idx="51">
                  <c:v>965.9783626201349</c:v>
                </c:pt>
                <c:pt idx="52">
                  <c:v>965.9783626201349</c:v>
                </c:pt>
                <c:pt idx="53">
                  <c:v>965.9783626201349</c:v>
                </c:pt>
              </c:numCache>
            </c:numRef>
          </c:cat>
          <c:val>
            <c:numRef>
              <c:f>'std. - เขื่อนแม่กวง'!$E$5:$E$58</c:f>
              <c:numCache>
                <c:ptCount val="54"/>
                <c:pt idx="0">
                  <c:v>1189.4842592592595</c:v>
                </c:pt>
                <c:pt idx="1">
                  <c:v>1189.4842592592595</c:v>
                </c:pt>
                <c:pt idx="2">
                  <c:v>1189.4842592592595</c:v>
                </c:pt>
                <c:pt idx="3">
                  <c:v>1189.4842592592595</c:v>
                </c:pt>
                <c:pt idx="4">
                  <c:v>1189.4842592592595</c:v>
                </c:pt>
                <c:pt idx="5">
                  <c:v>1189.4842592592595</c:v>
                </c:pt>
                <c:pt idx="6">
                  <c:v>1189.4842592592595</c:v>
                </c:pt>
                <c:pt idx="7">
                  <c:v>1189.4842592592595</c:v>
                </c:pt>
                <c:pt idx="8">
                  <c:v>1189.4842592592595</c:v>
                </c:pt>
                <c:pt idx="9">
                  <c:v>1189.4842592592595</c:v>
                </c:pt>
                <c:pt idx="10">
                  <c:v>1189.4842592592595</c:v>
                </c:pt>
                <c:pt idx="11">
                  <c:v>1189.4842592592595</c:v>
                </c:pt>
                <c:pt idx="12">
                  <c:v>1189.4842592592595</c:v>
                </c:pt>
                <c:pt idx="13">
                  <c:v>1189.4842592592595</c:v>
                </c:pt>
                <c:pt idx="14">
                  <c:v>1189.4842592592595</c:v>
                </c:pt>
                <c:pt idx="15">
                  <c:v>1189.4842592592595</c:v>
                </c:pt>
                <c:pt idx="16">
                  <c:v>1189.4842592592595</c:v>
                </c:pt>
                <c:pt idx="17">
                  <c:v>1189.4842592592595</c:v>
                </c:pt>
                <c:pt idx="18">
                  <c:v>1189.4842592592595</c:v>
                </c:pt>
                <c:pt idx="19">
                  <c:v>1189.4842592592595</c:v>
                </c:pt>
                <c:pt idx="20">
                  <c:v>1189.4842592592595</c:v>
                </c:pt>
                <c:pt idx="21">
                  <c:v>1189.4842592592595</c:v>
                </c:pt>
                <c:pt idx="22">
                  <c:v>1189.4842592592595</c:v>
                </c:pt>
                <c:pt idx="23">
                  <c:v>1189.4842592592595</c:v>
                </c:pt>
                <c:pt idx="24">
                  <c:v>1189.4842592592595</c:v>
                </c:pt>
                <c:pt idx="25">
                  <c:v>1189.4842592592595</c:v>
                </c:pt>
                <c:pt idx="26">
                  <c:v>1189.4842592592595</c:v>
                </c:pt>
                <c:pt idx="27">
                  <c:v>1189.4842592592595</c:v>
                </c:pt>
                <c:pt idx="28">
                  <c:v>1189.4842592592595</c:v>
                </c:pt>
                <c:pt idx="29">
                  <c:v>1189.4842592592595</c:v>
                </c:pt>
                <c:pt idx="30">
                  <c:v>1189.4842592592595</c:v>
                </c:pt>
                <c:pt idx="31">
                  <c:v>1189.4842592592595</c:v>
                </c:pt>
                <c:pt idx="32">
                  <c:v>1189.4842592592595</c:v>
                </c:pt>
                <c:pt idx="33">
                  <c:v>1189.4842592592595</c:v>
                </c:pt>
                <c:pt idx="34">
                  <c:v>1189.4842592592595</c:v>
                </c:pt>
                <c:pt idx="35">
                  <c:v>1189.4842592592595</c:v>
                </c:pt>
                <c:pt idx="36">
                  <c:v>1189.4842592592595</c:v>
                </c:pt>
                <c:pt idx="37">
                  <c:v>1189.4842592592595</c:v>
                </c:pt>
                <c:pt idx="38">
                  <c:v>1189.4842592592595</c:v>
                </c:pt>
                <c:pt idx="39">
                  <c:v>1189.4842592592595</c:v>
                </c:pt>
                <c:pt idx="40">
                  <c:v>1189.4842592592595</c:v>
                </c:pt>
                <c:pt idx="41">
                  <c:v>1189.4842592592595</c:v>
                </c:pt>
                <c:pt idx="42">
                  <c:v>1189.4842592592595</c:v>
                </c:pt>
                <c:pt idx="43">
                  <c:v>1189.4842592592595</c:v>
                </c:pt>
                <c:pt idx="44">
                  <c:v>1189.4842592592595</c:v>
                </c:pt>
                <c:pt idx="45">
                  <c:v>1189.4842592592595</c:v>
                </c:pt>
                <c:pt idx="46">
                  <c:v>1189.4842592592595</c:v>
                </c:pt>
                <c:pt idx="47">
                  <c:v>1189.4842592592595</c:v>
                </c:pt>
                <c:pt idx="48">
                  <c:v>1189.4842592592595</c:v>
                </c:pt>
                <c:pt idx="49">
                  <c:v>1189.4842592592595</c:v>
                </c:pt>
                <c:pt idx="50">
                  <c:v>1189.4842592592595</c:v>
                </c:pt>
                <c:pt idx="51">
                  <c:v>1189.4842592592595</c:v>
                </c:pt>
                <c:pt idx="52">
                  <c:v>1189.4842592592595</c:v>
                </c:pt>
                <c:pt idx="53">
                  <c:v>1189.4842592592595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เขื่อนแม่กวง'!$F$5:$F$58</c:f>
              <c:numCache>
                <c:ptCount val="54"/>
                <c:pt idx="0">
                  <c:v>965.9783626201349</c:v>
                </c:pt>
                <c:pt idx="1">
                  <c:v>965.9783626201349</c:v>
                </c:pt>
                <c:pt idx="2">
                  <c:v>965.9783626201349</c:v>
                </c:pt>
                <c:pt idx="3">
                  <c:v>965.9783626201349</c:v>
                </c:pt>
                <c:pt idx="4">
                  <c:v>965.9783626201349</c:v>
                </c:pt>
                <c:pt idx="5">
                  <c:v>965.9783626201349</c:v>
                </c:pt>
                <c:pt idx="6">
                  <c:v>965.9783626201349</c:v>
                </c:pt>
                <c:pt idx="7">
                  <c:v>965.9783626201349</c:v>
                </c:pt>
                <c:pt idx="8">
                  <c:v>965.9783626201349</c:v>
                </c:pt>
                <c:pt idx="9">
                  <c:v>965.9783626201349</c:v>
                </c:pt>
                <c:pt idx="10">
                  <c:v>965.9783626201349</c:v>
                </c:pt>
                <c:pt idx="11">
                  <c:v>965.9783626201349</c:v>
                </c:pt>
                <c:pt idx="12">
                  <c:v>965.9783626201349</c:v>
                </c:pt>
                <c:pt idx="13">
                  <c:v>965.9783626201349</c:v>
                </c:pt>
                <c:pt idx="14">
                  <c:v>965.9783626201349</c:v>
                </c:pt>
                <c:pt idx="15">
                  <c:v>965.9783626201349</c:v>
                </c:pt>
                <c:pt idx="16">
                  <c:v>965.9783626201349</c:v>
                </c:pt>
                <c:pt idx="17">
                  <c:v>965.9783626201349</c:v>
                </c:pt>
                <c:pt idx="18">
                  <c:v>965.9783626201349</c:v>
                </c:pt>
                <c:pt idx="19">
                  <c:v>965.9783626201349</c:v>
                </c:pt>
                <c:pt idx="20">
                  <c:v>965.9783626201349</c:v>
                </c:pt>
                <c:pt idx="21">
                  <c:v>965.9783626201349</c:v>
                </c:pt>
                <c:pt idx="22">
                  <c:v>965.9783626201349</c:v>
                </c:pt>
                <c:pt idx="23">
                  <c:v>965.9783626201349</c:v>
                </c:pt>
                <c:pt idx="24">
                  <c:v>965.9783626201349</c:v>
                </c:pt>
                <c:pt idx="25">
                  <c:v>965.9783626201349</c:v>
                </c:pt>
                <c:pt idx="26">
                  <c:v>965.9783626201349</c:v>
                </c:pt>
                <c:pt idx="27">
                  <c:v>965.9783626201349</c:v>
                </c:pt>
                <c:pt idx="28">
                  <c:v>965.9783626201349</c:v>
                </c:pt>
                <c:pt idx="29">
                  <c:v>965.9783626201349</c:v>
                </c:pt>
                <c:pt idx="30">
                  <c:v>965.9783626201349</c:v>
                </c:pt>
                <c:pt idx="31">
                  <c:v>965.9783626201349</c:v>
                </c:pt>
                <c:pt idx="32">
                  <c:v>965.9783626201349</c:v>
                </c:pt>
                <c:pt idx="33">
                  <c:v>965.9783626201349</c:v>
                </c:pt>
                <c:pt idx="34">
                  <c:v>965.9783626201349</c:v>
                </c:pt>
                <c:pt idx="35">
                  <c:v>965.9783626201349</c:v>
                </c:pt>
                <c:pt idx="36">
                  <c:v>965.9783626201349</c:v>
                </c:pt>
                <c:pt idx="37">
                  <c:v>965.9783626201349</c:v>
                </c:pt>
                <c:pt idx="38">
                  <c:v>965.9783626201349</c:v>
                </c:pt>
                <c:pt idx="39">
                  <c:v>965.9783626201349</c:v>
                </c:pt>
                <c:pt idx="40">
                  <c:v>965.9783626201349</c:v>
                </c:pt>
                <c:pt idx="41">
                  <c:v>965.9783626201349</c:v>
                </c:pt>
                <c:pt idx="42">
                  <c:v>965.9783626201349</c:v>
                </c:pt>
                <c:pt idx="43">
                  <c:v>965.9783626201349</c:v>
                </c:pt>
                <c:pt idx="44">
                  <c:v>965.9783626201349</c:v>
                </c:pt>
                <c:pt idx="45">
                  <c:v>965.9783626201349</c:v>
                </c:pt>
                <c:pt idx="46">
                  <c:v>965.9783626201349</c:v>
                </c:pt>
                <c:pt idx="47">
                  <c:v>965.9783626201349</c:v>
                </c:pt>
                <c:pt idx="48">
                  <c:v>965.9783626201349</c:v>
                </c:pt>
                <c:pt idx="49">
                  <c:v>965.9783626201349</c:v>
                </c:pt>
                <c:pt idx="50">
                  <c:v>965.9783626201349</c:v>
                </c:pt>
                <c:pt idx="51">
                  <c:v>965.9783626201349</c:v>
                </c:pt>
                <c:pt idx="52">
                  <c:v>965.9783626201349</c:v>
                </c:pt>
                <c:pt idx="53">
                  <c:v>965.9783626201349</c:v>
                </c:pt>
              </c:numCache>
            </c:numRef>
          </c:cat>
          <c:val>
            <c:numRef>
              <c:f>'std. - เขื่อนแม่กวง'!$H$5:$H$58</c:f>
              <c:numCache>
                <c:ptCount val="54"/>
                <c:pt idx="0">
                  <c:v>1412.990155898384</c:v>
                </c:pt>
                <c:pt idx="1">
                  <c:v>1412.990155898384</c:v>
                </c:pt>
                <c:pt idx="2">
                  <c:v>1412.990155898384</c:v>
                </c:pt>
                <c:pt idx="3">
                  <c:v>1412.990155898384</c:v>
                </c:pt>
                <c:pt idx="4">
                  <c:v>1412.990155898384</c:v>
                </c:pt>
                <c:pt idx="5">
                  <c:v>1412.990155898384</c:v>
                </c:pt>
                <c:pt idx="6">
                  <c:v>1412.990155898384</c:v>
                </c:pt>
                <c:pt idx="7">
                  <c:v>1412.990155898384</c:v>
                </c:pt>
                <c:pt idx="8">
                  <c:v>1412.990155898384</c:v>
                </c:pt>
                <c:pt idx="9">
                  <c:v>1412.990155898384</c:v>
                </c:pt>
                <c:pt idx="10">
                  <c:v>1412.990155898384</c:v>
                </c:pt>
                <c:pt idx="11">
                  <c:v>1412.990155898384</c:v>
                </c:pt>
                <c:pt idx="12">
                  <c:v>1412.990155898384</c:v>
                </c:pt>
                <c:pt idx="13">
                  <c:v>1412.990155898384</c:v>
                </c:pt>
                <c:pt idx="14">
                  <c:v>1412.990155898384</c:v>
                </c:pt>
                <c:pt idx="15">
                  <c:v>1412.990155898384</c:v>
                </c:pt>
                <c:pt idx="16">
                  <c:v>1412.990155898384</c:v>
                </c:pt>
                <c:pt idx="17">
                  <c:v>1412.990155898384</c:v>
                </c:pt>
                <c:pt idx="18">
                  <c:v>1412.990155898384</c:v>
                </c:pt>
                <c:pt idx="19">
                  <c:v>1412.990155898384</c:v>
                </c:pt>
                <c:pt idx="20">
                  <c:v>1412.990155898384</c:v>
                </c:pt>
                <c:pt idx="21">
                  <c:v>1412.990155898384</c:v>
                </c:pt>
                <c:pt idx="22">
                  <c:v>1412.990155898384</c:v>
                </c:pt>
                <c:pt idx="23">
                  <c:v>1412.990155898384</c:v>
                </c:pt>
                <c:pt idx="24">
                  <c:v>1412.990155898384</c:v>
                </c:pt>
                <c:pt idx="25">
                  <c:v>1412.990155898384</c:v>
                </c:pt>
                <c:pt idx="26">
                  <c:v>1412.990155898384</c:v>
                </c:pt>
                <c:pt idx="27">
                  <c:v>1412.990155898384</c:v>
                </c:pt>
                <c:pt idx="28">
                  <c:v>1412.990155898384</c:v>
                </c:pt>
                <c:pt idx="29">
                  <c:v>1412.990155898384</c:v>
                </c:pt>
                <c:pt idx="30">
                  <c:v>1412.990155898384</c:v>
                </c:pt>
                <c:pt idx="31">
                  <c:v>1412.990155898384</c:v>
                </c:pt>
                <c:pt idx="32">
                  <c:v>1412.990155898384</c:v>
                </c:pt>
                <c:pt idx="33">
                  <c:v>1412.990155898384</c:v>
                </c:pt>
                <c:pt idx="34">
                  <c:v>1412.990155898384</c:v>
                </c:pt>
                <c:pt idx="35">
                  <c:v>1412.990155898384</c:v>
                </c:pt>
                <c:pt idx="36">
                  <c:v>1412.990155898384</c:v>
                </c:pt>
                <c:pt idx="37">
                  <c:v>1412.990155898384</c:v>
                </c:pt>
                <c:pt idx="38">
                  <c:v>1412.990155898384</c:v>
                </c:pt>
                <c:pt idx="39">
                  <c:v>1412.990155898384</c:v>
                </c:pt>
                <c:pt idx="40">
                  <c:v>1412.990155898384</c:v>
                </c:pt>
                <c:pt idx="41">
                  <c:v>1412.990155898384</c:v>
                </c:pt>
                <c:pt idx="42">
                  <c:v>1412.990155898384</c:v>
                </c:pt>
                <c:pt idx="43">
                  <c:v>1412.990155898384</c:v>
                </c:pt>
                <c:pt idx="44">
                  <c:v>1412.990155898384</c:v>
                </c:pt>
                <c:pt idx="45">
                  <c:v>1412.990155898384</c:v>
                </c:pt>
                <c:pt idx="46">
                  <c:v>1412.990155898384</c:v>
                </c:pt>
                <c:pt idx="47">
                  <c:v>1412.990155898384</c:v>
                </c:pt>
                <c:pt idx="48">
                  <c:v>1412.990155898384</c:v>
                </c:pt>
                <c:pt idx="49">
                  <c:v>1412.990155898384</c:v>
                </c:pt>
                <c:pt idx="50">
                  <c:v>1412.990155898384</c:v>
                </c:pt>
                <c:pt idx="51">
                  <c:v>1412.990155898384</c:v>
                </c:pt>
                <c:pt idx="52">
                  <c:v>1412.990155898384</c:v>
                </c:pt>
                <c:pt idx="53">
                  <c:v>1412.990155898384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เขื่อนแม่กวง'!$F$5:$F$58</c:f>
              <c:numCache>
                <c:ptCount val="54"/>
                <c:pt idx="0">
                  <c:v>965.9783626201349</c:v>
                </c:pt>
                <c:pt idx="1">
                  <c:v>965.9783626201349</c:v>
                </c:pt>
                <c:pt idx="2">
                  <c:v>965.9783626201349</c:v>
                </c:pt>
                <c:pt idx="3">
                  <c:v>965.9783626201349</c:v>
                </c:pt>
                <c:pt idx="4">
                  <c:v>965.9783626201349</c:v>
                </c:pt>
                <c:pt idx="5">
                  <c:v>965.9783626201349</c:v>
                </c:pt>
                <c:pt idx="6">
                  <c:v>965.9783626201349</c:v>
                </c:pt>
                <c:pt idx="7">
                  <c:v>965.9783626201349</c:v>
                </c:pt>
                <c:pt idx="8">
                  <c:v>965.9783626201349</c:v>
                </c:pt>
                <c:pt idx="9">
                  <c:v>965.9783626201349</c:v>
                </c:pt>
                <c:pt idx="10">
                  <c:v>965.9783626201349</c:v>
                </c:pt>
                <c:pt idx="11">
                  <c:v>965.9783626201349</c:v>
                </c:pt>
                <c:pt idx="12">
                  <c:v>965.9783626201349</c:v>
                </c:pt>
                <c:pt idx="13">
                  <c:v>965.9783626201349</c:v>
                </c:pt>
                <c:pt idx="14">
                  <c:v>965.9783626201349</c:v>
                </c:pt>
                <c:pt idx="15">
                  <c:v>965.9783626201349</c:v>
                </c:pt>
                <c:pt idx="16">
                  <c:v>965.9783626201349</c:v>
                </c:pt>
                <c:pt idx="17">
                  <c:v>965.9783626201349</c:v>
                </c:pt>
                <c:pt idx="18">
                  <c:v>965.9783626201349</c:v>
                </c:pt>
                <c:pt idx="19">
                  <c:v>965.9783626201349</c:v>
                </c:pt>
                <c:pt idx="20">
                  <c:v>965.9783626201349</c:v>
                </c:pt>
                <c:pt idx="21">
                  <c:v>965.9783626201349</c:v>
                </c:pt>
                <c:pt idx="22">
                  <c:v>965.9783626201349</c:v>
                </c:pt>
                <c:pt idx="23">
                  <c:v>965.9783626201349</c:v>
                </c:pt>
                <c:pt idx="24">
                  <c:v>965.9783626201349</c:v>
                </c:pt>
                <c:pt idx="25">
                  <c:v>965.9783626201349</c:v>
                </c:pt>
                <c:pt idx="26">
                  <c:v>965.9783626201349</c:v>
                </c:pt>
                <c:pt idx="27">
                  <c:v>965.9783626201349</c:v>
                </c:pt>
                <c:pt idx="28">
                  <c:v>965.9783626201349</c:v>
                </c:pt>
                <c:pt idx="29">
                  <c:v>965.9783626201349</c:v>
                </c:pt>
                <c:pt idx="30">
                  <c:v>965.9783626201349</c:v>
                </c:pt>
                <c:pt idx="31">
                  <c:v>965.9783626201349</c:v>
                </c:pt>
                <c:pt idx="32">
                  <c:v>965.9783626201349</c:v>
                </c:pt>
                <c:pt idx="33">
                  <c:v>965.9783626201349</c:v>
                </c:pt>
                <c:pt idx="34">
                  <c:v>965.9783626201349</c:v>
                </c:pt>
                <c:pt idx="35">
                  <c:v>965.9783626201349</c:v>
                </c:pt>
                <c:pt idx="36">
                  <c:v>965.9783626201349</c:v>
                </c:pt>
                <c:pt idx="37">
                  <c:v>965.9783626201349</c:v>
                </c:pt>
                <c:pt idx="38">
                  <c:v>965.9783626201349</c:v>
                </c:pt>
                <c:pt idx="39">
                  <c:v>965.9783626201349</c:v>
                </c:pt>
                <c:pt idx="40">
                  <c:v>965.9783626201349</c:v>
                </c:pt>
                <c:pt idx="41">
                  <c:v>965.9783626201349</c:v>
                </c:pt>
                <c:pt idx="42">
                  <c:v>965.9783626201349</c:v>
                </c:pt>
                <c:pt idx="43">
                  <c:v>965.9783626201349</c:v>
                </c:pt>
                <c:pt idx="44">
                  <c:v>965.9783626201349</c:v>
                </c:pt>
                <c:pt idx="45">
                  <c:v>965.9783626201349</c:v>
                </c:pt>
                <c:pt idx="46">
                  <c:v>965.9783626201349</c:v>
                </c:pt>
                <c:pt idx="47">
                  <c:v>965.9783626201349</c:v>
                </c:pt>
                <c:pt idx="48">
                  <c:v>965.9783626201349</c:v>
                </c:pt>
                <c:pt idx="49">
                  <c:v>965.9783626201349</c:v>
                </c:pt>
                <c:pt idx="50">
                  <c:v>965.9783626201349</c:v>
                </c:pt>
                <c:pt idx="51">
                  <c:v>965.9783626201349</c:v>
                </c:pt>
                <c:pt idx="52">
                  <c:v>965.9783626201349</c:v>
                </c:pt>
                <c:pt idx="53">
                  <c:v>965.9783626201349</c:v>
                </c:pt>
              </c:numCache>
            </c:numRef>
          </c:cat>
          <c:val>
            <c:numRef>
              <c:f>'std. - เขื่อนแม่กวง'!$F$5:$F$58</c:f>
              <c:numCache>
                <c:ptCount val="54"/>
                <c:pt idx="0">
                  <c:v>965.9783626201349</c:v>
                </c:pt>
                <c:pt idx="1">
                  <c:v>965.9783626201349</c:v>
                </c:pt>
                <c:pt idx="2">
                  <c:v>965.9783626201349</c:v>
                </c:pt>
                <c:pt idx="3">
                  <c:v>965.9783626201349</c:v>
                </c:pt>
                <c:pt idx="4">
                  <c:v>965.9783626201349</c:v>
                </c:pt>
                <c:pt idx="5">
                  <c:v>965.9783626201349</c:v>
                </c:pt>
                <c:pt idx="6">
                  <c:v>965.9783626201349</c:v>
                </c:pt>
                <c:pt idx="7">
                  <c:v>965.9783626201349</c:v>
                </c:pt>
                <c:pt idx="8">
                  <c:v>965.9783626201349</c:v>
                </c:pt>
                <c:pt idx="9">
                  <c:v>965.9783626201349</c:v>
                </c:pt>
                <c:pt idx="10">
                  <c:v>965.9783626201349</c:v>
                </c:pt>
                <c:pt idx="11">
                  <c:v>965.9783626201349</c:v>
                </c:pt>
                <c:pt idx="12">
                  <c:v>965.9783626201349</c:v>
                </c:pt>
                <c:pt idx="13">
                  <c:v>965.9783626201349</c:v>
                </c:pt>
                <c:pt idx="14">
                  <c:v>965.9783626201349</c:v>
                </c:pt>
                <c:pt idx="15">
                  <c:v>965.9783626201349</c:v>
                </c:pt>
                <c:pt idx="16">
                  <c:v>965.9783626201349</c:v>
                </c:pt>
                <c:pt idx="17">
                  <c:v>965.9783626201349</c:v>
                </c:pt>
                <c:pt idx="18">
                  <c:v>965.9783626201349</c:v>
                </c:pt>
                <c:pt idx="19">
                  <c:v>965.9783626201349</c:v>
                </c:pt>
                <c:pt idx="20">
                  <c:v>965.9783626201349</c:v>
                </c:pt>
                <c:pt idx="21">
                  <c:v>965.9783626201349</c:v>
                </c:pt>
                <c:pt idx="22">
                  <c:v>965.9783626201349</c:v>
                </c:pt>
                <c:pt idx="23">
                  <c:v>965.9783626201349</c:v>
                </c:pt>
                <c:pt idx="24">
                  <c:v>965.9783626201349</c:v>
                </c:pt>
                <c:pt idx="25">
                  <c:v>965.9783626201349</c:v>
                </c:pt>
                <c:pt idx="26">
                  <c:v>965.9783626201349</c:v>
                </c:pt>
                <c:pt idx="27">
                  <c:v>965.9783626201349</c:v>
                </c:pt>
                <c:pt idx="28">
                  <c:v>965.9783626201349</c:v>
                </c:pt>
                <c:pt idx="29">
                  <c:v>965.9783626201349</c:v>
                </c:pt>
                <c:pt idx="30">
                  <c:v>965.9783626201349</c:v>
                </c:pt>
                <c:pt idx="31">
                  <c:v>965.9783626201349</c:v>
                </c:pt>
                <c:pt idx="32">
                  <c:v>965.9783626201349</c:v>
                </c:pt>
                <c:pt idx="33">
                  <c:v>965.9783626201349</c:v>
                </c:pt>
                <c:pt idx="34">
                  <c:v>965.9783626201349</c:v>
                </c:pt>
                <c:pt idx="35">
                  <c:v>965.9783626201349</c:v>
                </c:pt>
                <c:pt idx="36">
                  <c:v>965.9783626201349</c:v>
                </c:pt>
                <c:pt idx="37">
                  <c:v>965.9783626201349</c:v>
                </c:pt>
                <c:pt idx="38">
                  <c:v>965.9783626201349</c:v>
                </c:pt>
                <c:pt idx="39">
                  <c:v>965.9783626201349</c:v>
                </c:pt>
                <c:pt idx="40">
                  <c:v>965.9783626201349</c:v>
                </c:pt>
                <c:pt idx="41">
                  <c:v>965.9783626201349</c:v>
                </c:pt>
                <c:pt idx="42">
                  <c:v>965.9783626201349</c:v>
                </c:pt>
                <c:pt idx="43">
                  <c:v>965.9783626201349</c:v>
                </c:pt>
                <c:pt idx="44">
                  <c:v>965.9783626201349</c:v>
                </c:pt>
                <c:pt idx="45">
                  <c:v>965.9783626201349</c:v>
                </c:pt>
                <c:pt idx="46">
                  <c:v>965.9783626201349</c:v>
                </c:pt>
                <c:pt idx="47">
                  <c:v>965.9783626201349</c:v>
                </c:pt>
                <c:pt idx="48">
                  <c:v>965.9783626201349</c:v>
                </c:pt>
                <c:pt idx="49">
                  <c:v>965.9783626201349</c:v>
                </c:pt>
                <c:pt idx="50">
                  <c:v>965.9783626201349</c:v>
                </c:pt>
                <c:pt idx="51">
                  <c:v>965.9783626201349</c:v>
                </c:pt>
                <c:pt idx="52">
                  <c:v>965.9783626201349</c:v>
                </c:pt>
                <c:pt idx="53">
                  <c:v>965.9783626201349</c:v>
                </c:pt>
              </c:numCache>
            </c:numRef>
          </c:val>
          <c:smooth val="0"/>
        </c:ser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145562"/>
        <c:crossesAt val="0"/>
        <c:auto val="1"/>
        <c:lblOffset val="100"/>
        <c:tickLblSkip val="2"/>
        <c:noMultiLvlLbl val="0"/>
      </c:catAx>
      <c:valAx>
        <c:axId val="501455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717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2075"/>
          <c:w val="0.821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76"/>
          <c:w val="0.8695"/>
          <c:h val="0.73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เขื่อนแม่กวง'!$C$5:$C$58</c:f>
              <c:numCache>
                <c:ptCount val="54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(2508 - 2562 )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เขื่อนแม่กวง'!$E$5:$E$58</c:f>
              <c:numCache>
                <c:ptCount val="54"/>
                <c:pt idx="0">
                  <c:v>1189.4842592592595</c:v>
                </c:pt>
                <c:pt idx="1">
                  <c:v>1189.4842592592595</c:v>
                </c:pt>
                <c:pt idx="2">
                  <c:v>1189.4842592592595</c:v>
                </c:pt>
                <c:pt idx="3">
                  <c:v>1189.4842592592595</c:v>
                </c:pt>
                <c:pt idx="4">
                  <c:v>1189.4842592592595</c:v>
                </c:pt>
                <c:pt idx="5">
                  <c:v>1189.4842592592595</c:v>
                </c:pt>
                <c:pt idx="6">
                  <c:v>1189.4842592592595</c:v>
                </c:pt>
                <c:pt idx="7">
                  <c:v>1189.4842592592595</c:v>
                </c:pt>
                <c:pt idx="8">
                  <c:v>1189.4842592592595</c:v>
                </c:pt>
                <c:pt idx="9">
                  <c:v>1189.4842592592595</c:v>
                </c:pt>
                <c:pt idx="10">
                  <c:v>1189.4842592592595</c:v>
                </c:pt>
                <c:pt idx="11">
                  <c:v>1189.4842592592595</c:v>
                </c:pt>
                <c:pt idx="12">
                  <c:v>1189.4842592592595</c:v>
                </c:pt>
                <c:pt idx="13">
                  <c:v>1189.4842592592595</c:v>
                </c:pt>
                <c:pt idx="14">
                  <c:v>1189.4842592592595</c:v>
                </c:pt>
                <c:pt idx="15">
                  <c:v>1189.4842592592595</c:v>
                </c:pt>
                <c:pt idx="16">
                  <c:v>1189.4842592592595</c:v>
                </c:pt>
                <c:pt idx="17">
                  <c:v>1189.4842592592595</c:v>
                </c:pt>
                <c:pt idx="18">
                  <c:v>1189.4842592592595</c:v>
                </c:pt>
                <c:pt idx="19">
                  <c:v>1189.4842592592595</c:v>
                </c:pt>
                <c:pt idx="20">
                  <c:v>1189.4842592592595</c:v>
                </c:pt>
                <c:pt idx="21">
                  <c:v>1189.4842592592595</c:v>
                </c:pt>
                <c:pt idx="22">
                  <c:v>1189.4842592592595</c:v>
                </c:pt>
                <c:pt idx="23">
                  <c:v>1189.4842592592595</c:v>
                </c:pt>
                <c:pt idx="24">
                  <c:v>1189.4842592592595</c:v>
                </c:pt>
                <c:pt idx="25">
                  <c:v>1189.4842592592595</c:v>
                </c:pt>
                <c:pt idx="26">
                  <c:v>1189.4842592592595</c:v>
                </c:pt>
                <c:pt idx="27">
                  <c:v>1189.4842592592595</c:v>
                </c:pt>
                <c:pt idx="28">
                  <c:v>1189.4842592592595</c:v>
                </c:pt>
                <c:pt idx="29">
                  <c:v>1189.4842592592595</c:v>
                </c:pt>
                <c:pt idx="30">
                  <c:v>1189.4842592592595</c:v>
                </c:pt>
                <c:pt idx="31">
                  <c:v>1189.4842592592595</c:v>
                </c:pt>
                <c:pt idx="32">
                  <c:v>1189.4842592592595</c:v>
                </c:pt>
                <c:pt idx="33">
                  <c:v>1189.4842592592595</c:v>
                </c:pt>
                <c:pt idx="34">
                  <c:v>1189.4842592592595</c:v>
                </c:pt>
                <c:pt idx="35">
                  <c:v>1189.4842592592595</c:v>
                </c:pt>
                <c:pt idx="36">
                  <c:v>1189.4842592592595</c:v>
                </c:pt>
                <c:pt idx="37">
                  <c:v>1189.4842592592595</c:v>
                </c:pt>
                <c:pt idx="38">
                  <c:v>1189.4842592592595</c:v>
                </c:pt>
                <c:pt idx="39">
                  <c:v>1189.4842592592595</c:v>
                </c:pt>
                <c:pt idx="40">
                  <c:v>1189.4842592592595</c:v>
                </c:pt>
                <c:pt idx="41">
                  <c:v>1189.4842592592595</c:v>
                </c:pt>
                <c:pt idx="42">
                  <c:v>1189.4842592592595</c:v>
                </c:pt>
                <c:pt idx="43">
                  <c:v>1189.4842592592595</c:v>
                </c:pt>
                <c:pt idx="44">
                  <c:v>1189.4842592592595</c:v>
                </c:pt>
                <c:pt idx="45">
                  <c:v>1189.4842592592595</c:v>
                </c:pt>
                <c:pt idx="46">
                  <c:v>1189.4842592592595</c:v>
                </c:pt>
                <c:pt idx="47">
                  <c:v>1189.4842592592595</c:v>
                </c:pt>
                <c:pt idx="48">
                  <c:v>1189.4842592592595</c:v>
                </c:pt>
                <c:pt idx="49">
                  <c:v>1189.4842592592595</c:v>
                </c:pt>
                <c:pt idx="50">
                  <c:v>1189.4842592592595</c:v>
                </c:pt>
                <c:pt idx="51">
                  <c:v>1189.4842592592595</c:v>
                </c:pt>
                <c:pt idx="52">
                  <c:v>1189.4842592592595</c:v>
                </c:pt>
                <c:pt idx="53">
                  <c:v>1189.4842592592595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เขื่อนแม่กวง'!$D$5:$D$59</c:f>
              <c:numCache>
                <c:ptCount val="55"/>
                <c:pt idx="54">
                  <c:v>1258.5</c:v>
                </c:pt>
              </c:numCache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258692"/>
        <c:crossesAt val="0"/>
        <c:auto val="1"/>
        <c:lblOffset val="100"/>
        <c:tickLblSkip val="2"/>
        <c:noMultiLvlLbl val="0"/>
      </c:catAx>
      <c:valAx>
        <c:axId val="352586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6568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"/>
          <c:y val="0.928"/>
          <c:w val="0.823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0.43125</cdr:y>
    </cdr:from>
    <cdr:to>
      <cdr:x>0.5885</cdr:x>
      <cdr:y>0.4745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6574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1,189 มม.</a:t>
          </a:r>
        </a:p>
      </cdr:txBody>
    </cdr:sp>
  </cdr:relSizeAnchor>
  <cdr:relSizeAnchor xmlns:cdr="http://schemas.openxmlformats.org/drawingml/2006/chartDrawing">
    <cdr:from>
      <cdr:x>0.501</cdr:x>
      <cdr:y>0.31375</cdr:y>
    </cdr:from>
    <cdr:to>
      <cdr:x>0.6465</cdr:x>
      <cdr:y>0.3575</cdr:y>
    </cdr:to>
    <cdr:sp>
      <cdr:nvSpPr>
        <cdr:cNvPr id="2" name="TextBox 1"/>
        <cdr:cNvSpPr txBox="1">
          <a:spLocks noChangeArrowheads="1"/>
        </cdr:cNvSpPr>
      </cdr:nvSpPr>
      <cdr:spPr>
        <a:xfrm>
          <a:off x="4695825" y="192405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1,413 มม.</a:t>
          </a:r>
        </a:p>
      </cdr:txBody>
    </cdr:sp>
  </cdr:relSizeAnchor>
  <cdr:relSizeAnchor xmlns:cdr="http://schemas.openxmlformats.org/drawingml/2006/chartDrawing">
    <cdr:from>
      <cdr:x>0.363</cdr:x>
      <cdr:y>0.56825</cdr:y>
    </cdr:from>
    <cdr:to>
      <cdr:x>0.5085</cdr:x>
      <cdr:y>0.6115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95675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0.36475</cdr:y>
    </cdr:from>
    <cdr:to>
      <cdr:x>0.20225</cdr:x>
      <cdr:y>0.53525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228850"/>
          <a:ext cx="485775" cy="1047750"/>
        </a:xfrm>
        <a:prstGeom prst="curvedConnector3">
          <a:avLst>
            <a:gd name="adj1" fmla="val 0"/>
            <a:gd name="adj2" fmla="val -717907"/>
            <a:gd name="adj3" fmla="val -1790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K59" sqref="K59:N5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1189.4842592592595</v>
      </c>
      <c r="F5" s="74">
        <f aca="true" t="shared" si="1" ref="F5:F35">+$C$107</f>
        <v>965.9783626201349</v>
      </c>
      <c r="G5" s="75">
        <f aca="true" t="shared" si="2" ref="G5:G35">$C$105</f>
        <v>223.50589663912453</v>
      </c>
      <c r="H5" s="76">
        <f aca="true" t="shared" si="3" ref="H5:H35">+$C$108</f>
        <v>1412.990155898384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1189.4842592592595</v>
      </c>
      <c r="F6" s="79">
        <f t="shared" si="1"/>
        <v>965.9783626201349</v>
      </c>
      <c r="G6" s="80">
        <f t="shared" si="2"/>
        <v>223.50589663912453</v>
      </c>
      <c r="H6" s="81">
        <f t="shared" si="3"/>
        <v>1412.990155898384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1189.4842592592595</v>
      </c>
      <c r="F7" s="79">
        <f t="shared" si="1"/>
        <v>965.9783626201349</v>
      </c>
      <c r="G7" s="80">
        <f t="shared" si="2"/>
        <v>223.50589663912453</v>
      </c>
      <c r="H7" s="81">
        <f t="shared" si="3"/>
        <v>1412.990155898384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1189.4842592592595</v>
      </c>
      <c r="F8" s="79">
        <f t="shared" si="1"/>
        <v>965.9783626201349</v>
      </c>
      <c r="G8" s="80">
        <f t="shared" si="2"/>
        <v>223.50589663912453</v>
      </c>
      <c r="H8" s="81">
        <f t="shared" si="3"/>
        <v>1412.990155898384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1189.4842592592595</v>
      </c>
      <c r="F9" s="79">
        <f t="shared" si="1"/>
        <v>965.9783626201349</v>
      </c>
      <c r="G9" s="80">
        <f t="shared" si="2"/>
        <v>223.50589663912453</v>
      </c>
      <c r="H9" s="81">
        <f t="shared" si="3"/>
        <v>1412.990155898384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1189.4842592592595</v>
      </c>
      <c r="F10" s="79">
        <f t="shared" si="1"/>
        <v>965.9783626201349</v>
      </c>
      <c r="G10" s="80">
        <f t="shared" si="2"/>
        <v>223.50589663912453</v>
      </c>
      <c r="H10" s="81">
        <f t="shared" si="3"/>
        <v>1412.990155898384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1189.4842592592595</v>
      </c>
      <c r="F11" s="79">
        <f t="shared" si="1"/>
        <v>965.9783626201349</v>
      </c>
      <c r="G11" s="80">
        <f t="shared" si="2"/>
        <v>223.50589663912453</v>
      </c>
      <c r="H11" s="81">
        <f t="shared" si="3"/>
        <v>1412.990155898384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1189.4842592592595</v>
      </c>
      <c r="F12" s="79">
        <f t="shared" si="1"/>
        <v>965.9783626201349</v>
      </c>
      <c r="G12" s="80">
        <f t="shared" si="2"/>
        <v>223.50589663912453</v>
      </c>
      <c r="H12" s="81">
        <f t="shared" si="3"/>
        <v>1412.990155898384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1189.4842592592595</v>
      </c>
      <c r="F13" s="79">
        <f t="shared" si="1"/>
        <v>965.9783626201349</v>
      </c>
      <c r="G13" s="80">
        <f t="shared" si="2"/>
        <v>223.50589663912453</v>
      </c>
      <c r="H13" s="81">
        <f t="shared" si="3"/>
        <v>1412.990155898384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1189.4842592592595</v>
      </c>
      <c r="F14" s="79">
        <f t="shared" si="1"/>
        <v>965.9783626201349</v>
      </c>
      <c r="G14" s="80">
        <f t="shared" si="2"/>
        <v>223.50589663912453</v>
      </c>
      <c r="H14" s="81">
        <f t="shared" si="3"/>
        <v>1412.990155898384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1189.4842592592595</v>
      </c>
      <c r="F15" s="79">
        <f t="shared" si="1"/>
        <v>965.9783626201349</v>
      </c>
      <c r="G15" s="80">
        <f t="shared" si="2"/>
        <v>223.50589663912453</v>
      </c>
      <c r="H15" s="81">
        <f t="shared" si="3"/>
        <v>1412.990155898384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1189.4842592592595</v>
      </c>
      <c r="F16" s="79">
        <f t="shared" si="1"/>
        <v>965.9783626201349</v>
      </c>
      <c r="G16" s="80">
        <f t="shared" si="2"/>
        <v>223.50589663912453</v>
      </c>
      <c r="H16" s="81">
        <f t="shared" si="3"/>
        <v>1412.990155898384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1189.4842592592595</v>
      </c>
      <c r="F17" s="79">
        <f t="shared" si="1"/>
        <v>965.9783626201349</v>
      </c>
      <c r="G17" s="80">
        <f t="shared" si="2"/>
        <v>223.50589663912453</v>
      </c>
      <c r="H17" s="81">
        <f t="shared" si="3"/>
        <v>1412.990155898384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1189.4842592592595</v>
      </c>
      <c r="F18" s="79">
        <f t="shared" si="1"/>
        <v>965.9783626201349</v>
      </c>
      <c r="G18" s="80">
        <f t="shared" si="2"/>
        <v>223.50589663912453</v>
      </c>
      <c r="H18" s="81">
        <f t="shared" si="3"/>
        <v>1412.990155898384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1189.4842592592595</v>
      </c>
      <c r="F19" s="79">
        <f t="shared" si="1"/>
        <v>965.9783626201349</v>
      </c>
      <c r="G19" s="80">
        <f t="shared" si="2"/>
        <v>223.50589663912453</v>
      </c>
      <c r="H19" s="81">
        <f t="shared" si="3"/>
        <v>1412.990155898384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1189.4842592592595</v>
      </c>
      <c r="F20" s="79">
        <f t="shared" si="1"/>
        <v>965.9783626201349</v>
      </c>
      <c r="G20" s="80">
        <f t="shared" si="2"/>
        <v>223.50589663912453</v>
      </c>
      <c r="H20" s="81">
        <f t="shared" si="3"/>
        <v>1412.990155898384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1189.4842592592595</v>
      </c>
      <c r="F21" s="79">
        <f t="shared" si="1"/>
        <v>965.9783626201349</v>
      </c>
      <c r="G21" s="80">
        <f t="shared" si="2"/>
        <v>223.50589663912453</v>
      </c>
      <c r="H21" s="81">
        <f t="shared" si="3"/>
        <v>1412.990155898384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1189.4842592592595</v>
      </c>
      <c r="F22" s="79">
        <f t="shared" si="1"/>
        <v>965.9783626201349</v>
      </c>
      <c r="G22" s="80">
        <f t="shared" si="2"/>
        <v>223.50589663912453</v>
      </c>
      <c r="H22" s="81">
        <f t="shared" si="3"/>
        <v>1412.990155898384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1189.4842592592595</v>
      </c>
      <c r="F23" s="79">
        <f t="shared" si="1"/>
        <v>965.9783626201349</v>
      </c>
      <c r="G23" s="80">
        <f t="shared" si="2"/>
        <v>223.50589663912453</v>
      </c>
      <c r="H23" s="81">
        <f t="shared" si="3"/>
        <v>1412.990155898384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1189.4842592592595</v>
      </c>
      <c r="F24" s="79">
        <f t="shared" si="1"/>
        <v>965.9783626201349</v>
      </c>
      <c r="G24" s="80">
        <f t="shared" si="2"/>
        <v>223.50589663912453</v>
      </c>
      <c r="H24" s="81">
        <f t="shared" si="3"/>
        <v>1412.990155898384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1189.4842592592595</v>
      </c>
      <c r="F25" s="79">
        <f t="shared" si="1"/>
        <v>965.9783626201349</v>
      </c>
      <c r="G25" s="80">
        <f t="shared" si="2"/>
        <v>223.50589663912453</v>
      </c>
      <c r="H25" s="81">
        <f t="shared" si="3"/>
        <v>1412.990155898384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1189.4842592592595</v>
      </c>
      <c r="F26" s="79">
        <f t="shared" si="1"/>
        <v>965.9783626201349</v>
      </c>
      <c r="G26" s="80">
        <f t="shared" si="2"/>
        <v>223.50589663912453</v>
      </c>
      <c r="H26" s="81">
        <f t="shared" si="3"/>
        <v>1412.990155898384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1189.4842592592595</v>
      </c>
      <c r="F27" s="79">
        <f t="shared" si="1"/>
        <v>965.9783626201349</v>
      </c>
      <c r="G27" s="80">
        <f t="shared" si="2"/>
        <v>223.50589663912453</v>
      </c>
      <c r="H27" s="81">
        <f t="shared" si="3"/>
        <v>1412.990155898384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1189.4842592592595</v>
      </c>
      <c r="F28" s="79">
        <f t="shared" si="1"/>
        <v>965.9783626201349</v>
      </c>
      <c r="G28" s="80">
        <f t="shared" si="2"/>
        <v>223.50589663912453</v>
      </c>
      <c r="H28" s="81">
        <f t="shared" si="3"/>
        <v>1412.990155898384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1189.4842592592595</v>
      </c>
      <c r="F29" s="79">
        <f t="shared" si="1"/>
        <v>965.9783626201349</v>
      </c>
      <c r="G29" s="80">
        <f t="shared" si="2"/>
        <v>223.50589663912453</v>
      </c>
      <c r="H29" s="81">
        <f t="shared" si="3"/>
        <v>1412.990155898384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1189.4842592592595</v>
      </c>
      <c r="F30" s="79">
        <f t="shared" si="1"/>
        <v>965.9783626201349</v>
      </c>
      <c r="G30" s="80">
        <f t="shared" si="2"/>
        <v>223.50589663912453</v>
      </c>
      <c r="H30" s="81">
        <f t="shared" si="3"/>
        <v>1412.990155898384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1189.4842592592595</v>
      </c>
      <c r="F31" s="79">
        <f t="shared" si="1"/>
        <v>965.9783626201349</v>
      </c>
      <c r="G31" s="80">
        <f t="shared" si="2"/>
        <v>223.50589663912453</v>
      </c>
      <c r="H31" s="81">
        <f t="shared" si="3"/>
        <v>1412.990155898384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1189.4842592592595</v>
      </c>
      <c r="F32" s="79">
        <f t="shared" si="1"/>
        <v>965.9783626201349</v>
      </c>
      <c r="G32" s="80">
        <f t="shared" si="2"/>
        <v>223.50589663912453</v>
      </c>
      <c r="H32" s="81">
        <f t="shared" si="3"/>
        <v>1412.990155898384</v>
      </c>
      <c r="I32" s="2">
        <f t="shared" si="5"/>
        <v>28</v>
      </c>
      <c r="K32" s="101" t="s">
        <v>23</v>
      </c>
      <c r="L32" s="101"/>
      <c r="M32" s="101"/>
      <c r="N32" s="101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1189.4842592592595</v>
      </c>
      <c r="F33" s="79">
        <f t="shared" si="1"/>
        <v>965.9783626201349</v>
      </c>
      <c r="G33" s="80">
        <f t="shared" si="2"/>
        <v>223.50589663912453</v>
      </c>
      <c r="H33" s="81">
        <f t="shared" si="3"/>
        <v>1412.990155898384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1189.4842592592595</v>
      </c>
      <c r="F34" s="79">
        <f t="shared" si="1"/>
        <v>965.9783626201349</v>
      </c>
      <c r="G34" s="80">
        <f t="shared" si="2"/>
        <v>223.50589663912453</v>
      </c>
      <c r="H34" s="81">
        <f t="shared" si="3"/>
        <v>1412.990155898384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1189.4842592592595</v>
      </c>
      <c r="F35" s="79">
        <f t="shared" si="1"/>
        <v>965.9783626201349</v>
      </c>
      <c r="G35" s="80">
        <f t="shared" si="2"/>
        <v>223.50589663912453</v>
      </c>
      <c r="H35" s="81">
        <f t="shared" si="3"/>
        <v>1412.990155898384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58">$C$104</f>
        <v>1189.4842592592595</v>
      </c>
      <c r="F36" s="79">
        <f aca="true" t="shared" si="7" ref="F36:F58">+$C$107</f>
        <v>965.9783626201349</v>
      </c>
      <c r="G36" s="80">
        <f aca="true" t="shared" si="8" ref="G36:G58">$C$105</f>
        <v>223.50589663912453</v>
      </c>
      <c r="H36" s="81">
        <f aca="true" t="shared" si="9" ref="H36:H58">+$C$108</f>
        <v>1412.990155898384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1189.4842592592595</v>
      </c>
      <c r="F37" s="79">
        <f t="shared" si="7"/>
        <v>965.9783626201349</v>
      </c>
      <c r="G37" s="80">
        <f t="shared" si="8"/>
        <v>223.50589663912453</v>
      </c>
      <c r="H37" s="81">
        <f t="shared" si="9"/>
        <v>1412.990155898384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1189.4842592592595</v>
      </c>
      <c r="F38" s="79">
        <f t="shared" si="7"/>
        <v>965.9783626201349</v>
      </c>
      <c r="G38" s="80">
        <f t="shared" si="8"/>
        <v>223.50589663912453</v>
      </c>
      <c r="H38" s="81">
        <f t="shared" si="9"/>
        <v>1412.990155898384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1189.4842592592595</v>
      </c>
      <c r="F39" s="79">
        <f t="shared" si="7"/>
        <v>965.9783626201349</v>
      </c>
      <c r="G39" s="80">
        <f t="shared" si="8"/>
        <v>223.50589663912453</v>
      </c>
      <c r="H39" s="81">
        <f t="shared" si="9"/>
        <v>1412.990155898384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1189.4842592592595</v>
      </c>
      <c r="F40" s="79">
        <f t="shared" si="7"/>
        <v>965.9783626201349</v>
      </c>
      <c r="G40" s="80">
        <f t="shared" si="8"/>
        <v>223.50589663912453</v>
      </c>
      <c r="H40" s="81">
        <f t="shared" si="9"/>
        <v>1412.990155898384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1189.4842592592595</v>
      </c>
      <c r="F41" s="79">
        <f t="shared" si="7"/>
        <v>965.9783626201349</v>
      </c>
      <c r="G41" s="80">
        <f t="shared" si="8"/>
        <v>223.50589663912453</v>
      </c>
      <c r="H41" s="81">
        <f t="shared" si="9"/>
        <v>1412.990155898384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1189.4842592592595</v>
      </c>
      <c r="F42" s="79">
        <f t="shared" si="7"/>
        <v>965.9783626201349</v>
      </c>
      <c r="G42" s="80">
        <f t="shared" si="8"/>
        <v>223.50589663912453</v>
      </c>
      <c r="H42" s="81">
        <f t="shared" si="9"/>
        <v>1412.990155898384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1189.4842592592595</v>
      </c>
      <c r="F43" s="79">
        <f t="shared" si="7"/>
        <v>965.9783626201349</v>
      </c>
      <c r="G43" s="80">
        <f t="shared" si="8"/>
        <v>223.50589663912453</v>
      </c>
      <c r="H43" s="81">
        <f t="shared" si="9"/>
        <v>1412.990155898384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1189.4842592592595</v>
      </c>
      <c r="F44" s="79">
        <f t="shared" si="7"/>
        <v>965.9783626201349</v>
      </c>
      <c r="G44" s="80">
        <f t="shared" si="8"/>
        <v>223.50589663912453</v>
      </c>
      <c r="H44" s="81">
        <f t="shared" si="9"/>
        <v>1412.990155898384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1189.4842592592595</v>
      </c>
      <c r="F45" s="79">
        <f t="shared" si="7"/>
        <v>965.9783626201349</v>
      </c>
      <c r="G45" s="80">
        <f t="shared" si="8"/>
        <v>223.50589663912453</v>
      </c>
      <c r="H45" s="81">
        <f t="shared" si="9"/>
        <v>1412.990155898384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1189.4842592592595</v>
      </c>
      <c r="F46" s="79">
        <f t="shared" si="7"/>
        <v>965.9783626201349</v>
      </c>
      <c r="G46" s="80">
        <f t="shared" si="8"/>
        <v>223.50589663912453</v>
      </c>
      <c r="H46" s="81">
        <f t="shared" si="9"/>
        <v>1412.990155898384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1189.4842592592595</v>
      </c>
      <c r="F47" s="79">
        <f t="shared" si="7"/>
        <v>965.9783626201349</v>
      </c>
      <c r="G47" s="80">
        <f t="shared" si="8"/>
        <v>223.50589663912453</v>
      </c>
      <c r="H47" s="81">
        <f t="shared" si="9"/>
        <v>1412.990155898384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1189.4842592592595</v>
      </c>
      <c r="F48" s="79">
        <f t="shared" si="7"/>
        <v>965.9783626201349</v>
      </c>
      <c r="G48" s="80">
        <f t="shared" si="8"/>
        <v>223.50589663912453</v>
      </c>
      <c r="H48" s="81">
        <f t="shared" si="9"/>
        <v>1412.990155898384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1189.4842592592595</v>
      </c>
      <c r="F49" s="79">
        <f t="shared" si="7"/>
        <v>965.9783626201349</v>
      </c>
      <c r="G49" s="80">
        <f t="shared" si="8"/>
        <v>223.50589663912453</v>
      </c>
      <c r="H49" s="81">
        <f t="shared" si="9"/>
        <v>1412.990155898384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1189.4842592592595</v>
      </c>
      <c r="F50" s="79">
        <f t="shared" si="7"/>
        <v>965.9783626201349</v>
      </c>
      <c r="G50" s="80">
        <f t="shared" si="8"/>
        <v>223.50589663912453</v>
      </c>
      <c r="H50" s="81">
        <f t="shared" si="9"/>
        <v>1412.990155898384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1189.4842592592595</v>
      </c>
      <c r="F51" s="79">
        <f t="shared" si="7"/>
        <v>965.9783626201349</v>
      </c>
      <c r="G51" s="80">
        <f t="shared" si="8"/>
        <v>223.50589663912453</v>
      </c>
      <c r="H51" s="81">
        <f t="shared" si="9"/>
        <v>1412.990155898384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1189.4842592592595</v>
      </c>
      <c r="F52" s="79">
        <f t="shared" si="7"/>
        <v>965.9783626201349</v>
      </c>
      <c r="G52" s="80">
        <f t="shared" si="8"/>
        <v>223.50589663912453</v>
      </c>
      <c r="H52" s="81">
        <f t="shared" si="9"/>
        <v>1412.990155898384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1189.4842592592595</v>
      </c>
      <c r="F53" s="79">
        <f t="shared" si="7"/>
        <v>965.9783626201349</v>
      </c>
      <c r="G53" s="80">
        <f t="shared" si="8"/>
        <v>223.50589663912453</v>
      </c>
      <c r="H53" s="81">
        <f t="shared" si="9"/>
        <v>1412.990155898384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1189.4842592592595</v>
      </c>
      <c r="F54" s="79">
        <f t="shared" si="7"/>
        <v>965.9783626201349</v>
      </c>
      <c r="G54" s="80">
        <f t="shared" si="8"/>
        <v>223.50589663912453</v>
      </c>
      <c r="H54" s="81">
        <f t="shared" si="9"/>
        <v>1412.990155898384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6">
        <v>2559</v>
      </c>
      <c r="C55" s="82">
        <v>1216.1</v>
      </c>
      <c r="D55" s="72"/>
      <c r="E55" s="78">
        <f t="shared" si="6"/>
        <v>1189.4842592592595</v>
      </c>
      <c r="F55" s="79">
        <f t="shared" si="7"/>
        <v>965.9783626201349</v>
      </c>
      <c r="G55" s="80">
        <f t="shared" si="8"/>
        <v>223.50589663912453</v>
      </c>
      <c r="H55" s="81">
        <f t="shared" si="9"/>
        <v>1412.990155898384</v>
      </c>
      <c r="I55" s="2">
        <f t="shared" si="5"/>
        <v>51</v>
      </c>
      <c r="K55" s="93"/>
      <c r="L55" s="94"/>
      <c r="M55" s="95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1189.4842592592595</v>
      </c>
      <c r="F56" s="79">
        <f t="shared" si="7"/>
        <v>965.9783626201349</v>
      </c>
      <c r="G56" s="80">
        <f t="shared" si="8"/>
        <v>223.50589663912453</v>
      </c>
      <c r="H56" s="81">
        <f t="shared" si="9"/>
        <v>1412.990155898384</v>
      </c>
      <c r="I56" s="2">
        <f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1189.4842592592595</v>
      </c>
      <c r="F57" s="79">
        <f t="shared" si="7"/>
        <v>965.9783626201349</v>
      </c>
      <c r="G57" s="80">
        <f t="shared" si="8"/>
        <v>223.50589663912453</v>
      </c>
      <c r="H57" s="81">
        <f t="shared" si="9"/>
        <v>1412.990155898384</v>
      </c>
      <c r="I57" s="2">
        <f>I56+1</f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1189.4842592592595</v>
      </c>
      <c r="F58" s="79">
        <f t="shared" si="7"/>
        <v>965.9783626201349</v>
      </c>
      <c r="G58" s="80">
        <f t="shared" si="8"/>
        <v>223.50589663912453</v>
      </c>
      <c r="H58" s="81">
        <f t="shared" si="9"/>
        <v>1412.990155898384</v>
      </c>
      <c r="I58" s="2">
        <f>I57+1</f>
        <v>54</v>
      </c>
      <c r="J58" s="33"/>
      <c r="O58" s="2">
        <v>2562</v>
      </c>
      <c r="P58" s="2">
        <v>0</v>
      </c>
    </row>
    <row r="59" spans="2:14" ht="11.25">
      <c r="B59" s="91">
        <v>2563</v>
      </c>
      <c r="C59" s="92">
        <v>1265.7</v>
      </c>
      <c r="D59" s="97">
        <f>C59</f>
        <v>1265.7</v>
      </c>
      <c r="E59" s="83"/>
      <c r="F59" s="84"/>
      <c r="G59" s="85"/>
      <c r="H59" s="86"/>
      <c r="J59" s="33"/>
      <c r="K59" s="101" t="s">
        <v>24</v>
      </c>
      <c r="L59" s="101"/>
      <c r="M59" s="101"/>
      <c r="N59" s="101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AVERAGE(C5:C58)</f>
        <v>1189.4842592592595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STDEV(C5:C58)</f>
        <v>223.50589663912453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0.18790151689633186</v>
      </c>
      <c r="D106" s="48"/>
      <c r="E106" s="59">
        <f>C106*100</f>
        <v>18.790151689633188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36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965.9783626201349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1412.990155898384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54</v>
      </c>
    </row>
    <row r="113" ht="11.25">
      <c r="C113" s="89">
        <f>COUNTIF(C5:C58,"&gt;1413")</f>
        <v>8</v>
      </c>
    </row>
    <row r="114" ht="11.25">
      <c r="C114" s="89">
        <f>COUNTIF(C5:C58,"&lt;966")</f>
        <v>10</v>
      </c>
    </row>
  </sheetData>
  <sheetProtection/>
  <mergeCells count="3">
    <mergeCell ref="B2:B4"/>
    <mergeCell ref="K32:N32"/>
    <mergeCell ref="K59:N5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2021-04-23T07:29:09Z</dcterms:modified>
  <cp:category/>
  <cp:version/>
  <cp:contentType/>
  <cp:contentStatus/>
</cp:coreProperties>
</file>