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6AF89084-34F2-44CB-9C92-68513CBB3E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แม่แต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T11" i="1"/>
  <c r="T10" i="1"/>
  <c r="B82" i="1"/>
  <c r="Q35" i="1" l="1"/>
  <c r="J35" i="1"/>
  <c r="K35" i="1"/>
  <c r="L35" i="1"/>
  <c r="E35" i="1"/>
  <c r="M35" i="1"/>
  <c r="F35" i="1"/>
  <c r="N35" i="1"/>
  <c r="G35" i="1"/>
  <c r="O35" i="1"/>
  <c r="H35" i="1"/>
  <c r="P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<sst xmlns="http://schemas.openxmlformats.org/spreadsheetml/2006/main" count="42" uniqueCount="24">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</sst>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0" fontId="7" fillId="0" borderId="21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2" xfId="2" applyFont="1" applyBorder="1"/>
    <xf numFmtId="1" fontId="5" fillId="0" borderId="23" xfId="2" applyNumberFormat="1" applyFont="1" applyBorder="1" applyAlignment="1">
      <alignment horizontal="right"/>
    </xf>
    <xf numFmtId="167" fontId="6" fillId="0" borderId="21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2" xfId="2" applyFont="1" applyBorder="1"/>
    <xf numFmtId="166" fontId="7" fillId="0" borderId="22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แม่แตง'!$E$34:$Q$34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แม่แตง'!$E$35:$Q$35</c:f>
              <c:numCache>
                <c:formatCode>0</c:formatCode>
                <c:ptCount val="13"/>
                <c:pt idx="0" formatCode="0.0">
                  <c:v>75.02</c:v>
                </c:pt>
                <c:pt idx="1">
                  <c:v>84.88</c:v>
                </c:pt>
                <c:pt idx="2" formatCode="0.0">
                  <c:v>91.19</c:v>
                </c:pt>
                <c:pt idx="3" formatCode="0.0">
                  <c:v>95.86</c:v>
                </c:pt>
                <c:pt idx="4" formatCode="0.0">
                  <c:v>99.57</c:v>
                </c:pt>
                <c:pt idx="5" formatCode="0.0">
                  <c:v>102.66</c:v>
                </c:pt>
                <c:pt idx="6" formatCode="0.0">
                  <c:v>109.66</c:v>
                </c:pt>
                <c:pt idx="7" formatCode="0.0">
                  <c:v>122.9</c:v>
                </c:pt>
                <c:pt idx="8" formatCode="0.0">
                  <c:v>127.09</c:v>
                </c:pt>
                <c:pt idx="9" formatCode="0.0">
                  <c:v>140.03</c:v>
                </c:pt>
                <c:pt idx="10" formatCode="0.0">
                  <c:v>152.87</c:v>
                </c:pt>
                <c:pt idx="11" formatCode="0.0">
                  <c:v>165.66</c:v>
                </c:pt>
                <c:pt idx="12" formatCode="0.0">
                  <c:v>182.54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3E-4466-AB5C-4FB7F9CC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37560"/>
        <c:axId val="193837952"/>
      </c:scatterChart>
      <c:valAx>
        <c:axId val="1938375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952"/>
        <c:crossesAt val="10"/>
        <c:crossBetween val="midCat"/>
      </c:valAx>
      <c:valAx>
        <c:axId val="1938379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5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26803D0-0634-4AC1-84B5-375A64C65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5" t="s">
        <v>23</v>
      </c>
      <c r="B1" s="76"/>
      <c r="C1" s="76"/>
      <c r="D1" s="76"/>
      <c r="E1" s="76"/>
      <c r="F1" s="77"/>
    </row>
    <row r="2" spans="1:27" ht="23.1" customHeight="1" x14ac:dyDescent="0.6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2518</v>
      </c>
      <c r="B4" s="28">
        <v>105.5</v>
      </c>
      <c r="C4" s="49">
        <v>2546</v>
      </c>
      <c r="D4" s="9">
        <v>48.3</v>
      </c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COUNT(G39:G88)</f>
        <v>48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2519</v>
      </c>
      <c r="B5" s="8">
        <v>86.8</v>
      </c>
      <c r="C5" s="49">
        <v>2547</v>
      </c>
      <c r="D5" s="9">
        <v>64.7</v>
      </c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AVERAGE(G39:G88)</f>
        <v>78.347916666666663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2520</v>
      </c>
      <c r="B6" s="8">
        <v>53.6</v>
      </c>
      <c r="C6" s="49">
        <v>2548</v>
      </c>
      <c r="D6" s="9">
        <v>125.5</v>
      </c>
      <c r="E6" s="52"/>
      <c r="F6" s="9"/>
      <c r="I6" s="1" t="s">
        <v>0</v>
      </c>
      <c r="K6" s="2" t="s">
        <v>0</v>
      </c>
      <c r="R6" s="1" t="s">
        <v>9</v>
      </c>
      <c r="T6" s="7">
        <f>(VAR(G39:G88))</f>
        <v>452.90850620567329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8">
        <v>2521</v>
      </c>
      <c r="B7" s="8">
        <v>84.6</v>
      </c>
      <c r="C7" s="49">
        <v>2549</v>
      </c>
      <c r="D7" s="9">
        <v>85.8</v>
      </c>
      <c r="E7" s="52"/>
      <c r="F7" s="9"/>
      <c r="I7" s="1" t="s">
        <v>10</v>
      </c>
      <c r="K7" s="2" t="s">
        <v>0</v>
      </c>
      <c r="R7" s="1" t="s">
        <v>11</v>
      </c>
      <c r="T7" s="7">
        <f>STDEV(G39:G88)</f>
        <v>21.281647168527002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2522</v>
      </c>
      <c r="B8" s="8">
        <v>73.5</v>
      </c>
      <c r="C8" s="49">
        <v>2550</v>
      </c>
      <c r="D8" s="9">
        <v>90.6</v>
      </c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2523</v>
      </c>
      <c r="B9" s="8">
        <v>55.9</v>
      </c>
      <c r="C9" s="49">
        <v>2551</v>
      </c>
      <c r="D9" s="9">
        <v>73.900000000000006</v>
      </c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8">
        <v>2524</v>
      </c>
      <c r="B10" s="8">
        <v>86.6</v>
      </c>
      <c r="C10" s="49">
        <v>2552</v>
      </c>
      <c r="D10" s="10">
        <v>137.5</v>
      </c>
      <c r="E10" s="52"/>
      <c r="F10" s="9"/>
      <c r="S10" s="2" t="s">
        <v>12</v>
      </c>
      <c r="T10" s="34">
        <f>+B78</f>
        <v>0.54769100000000004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2525</v>
      </c>
      <c r="B11" s="8">
        <v>46.5</v>
      </c>
      <c r="C11" s="49">
        <v>2553</v>
      </c>
      <c r="D11" s="54">
        <v>90</v>
      </c>
      <c r="E11" s="52"/>
      <c r="F11" s="9"/>
      <c r="S11" s="2" t="s">
        <v>13</v>
      </c>
      <c r="T11" s="34">
        <f>+B79</f>
        <v>1.1573100000000001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2526</v>
      </c>
      <c r="B12" s="8">
        <v>74.099999999999994</v>
      </c>
      <c r="C12" s="49">
        <v>2554</v>
      </c>
      <c r="D12" s="29">
        <v>103.5</v>
      </c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8">
        <v>2527</v>
      </c>
      <c r="B13" s="8">
        <v>54.2</v>
      </c>
      <c r="C13" s="49">
        <v>2555</v>
      </c>
      <c r="D13" s="9">
        <v>56.5</v>
      </c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2528</v>
      </c>
      <c r="B14" s="8">
        <v>77.3</v>
      </c>
      <c r="C14" s="49">
        <v>2556</v>
      </c>
      <c r="D14" s="9">
        <v>74.5</v>
      </c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2529</v>
      </c>
      <c r="B15" s="8">
        <v>63.8</v>
      </c>
      <c r="C15" s="49">
        <v>2557</v>
      </c>
      <c r="D15" s="9">
        <v>73.400000000000006</v>
      </c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8">
        <v>2530</v>
      </c>
      <c r="B16" s="8">
        <v>105</v>
      </c>
      <c r="C16" s="49">
        <v>2558</v>
      </c>
      <c r="D16" s="9">
        <v>33.700000000000003</v>
      </c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2531</v>
      </c>
      <c r="B17" s="8">
        <v>80.8</v>
      </c>
      <c r="C17" s="49">
        <v>2559</v>
      </c>
      <c r="D17" s="9">
        <v>87</v>
      </c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2532</v>
      </c>
      <c r="B18" s="8">
        <v>88.5</v>
      </c>
      <c r="C18" s="49">
        <v>2560</v>
      </c>
      <c r="D18" s="9">
        <v>64.3</v>
      </c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8">
        <v>2533</v>
      </c>
      <c r="B19" s="8">
        <v>101.8</v>
      </c>
      <c r="C19" s="49">
        <v>2561</v>
      </c>
      <c r="D19" s="9">
        <v>93.7</v>
      </c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2534</v>
      </c>
      <c r="B20" s="8">
        <v>57.7</v>
      </c>
      <c r="C20" s="49">
        <v>2562</v>
      </c>
      <c r="D20" s="9">
        <v>88</v>
      </c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2535</v>
      </c>
      <c r="B21" s="53">
        <v>68.7</v>
      </c>
      <c r="C21" s="49">
        <v>2563</v>
      </c>
      <c r="D21" s="9">
        <v>48.1</v>
      </c>
      <c r="E21" s="64"/>
      <c r="F21" s="65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8">
        <v>2536</v>
      </c>
      <c r="B22" s="8">
        <v>91</v>
      </c>
      <c r="C22" s="49">
        <v>2564</v>
      </c>
      <c r="D22" s="9">
        <v>76.099999999999994</v>
      </c>
      <c r="E22" s="58"/>
      <c r="F22" s="55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2537</v>
      </c>
      <c r="B23" s="8">
        <v>77.7</v>
      </c>
      <c r="C23" s="49">
        <v>2565</v>
      </c>
      <c r="D23" s="9">
        <v>95.7</v>
      </c>
      <c r="E23" s="58"/>
      <c r="F23" s="55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2538</v>
      </c>
      <c r="B24" s="8">
        <v>99.1</v>
      </c>
      <c r="C24" s="49"/>
      <c r="D24" s="9"/>
      <c r="E24" s="56"/>
      <c r="F24" s="57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8">
        <v>2539</v>
      </c>
      <c r="B25" s="8">
        <v>93.3</v>
      </c>
      <c r="C25" s="49"/>
      <c r="D25" s="9"/>
      <c r="E25" s="58"/>
      <c r="F25" s="55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v>2540</v>
      </c>
      <c r="B26" s="8">
        <v>46.4</v>
      </c>
      <c r="C26" s="49"/>
      <c r="D26" s="9"/>
      <c r="E26" s="58"/>
      <c r="F26" s="55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>
        <v>2541</v>
      </c>
      <c r="B27" s="8">
        <v>70.3</v>
      </c>
      <c r="C27" s="49"/>
      <c r="D27" s="9"/>
      <c r="E27" s="58"/>
      <c r="F27" s="55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8">
        <v>2542</v>
      </c>
      <c r="B28" s="8">
        <v>61.7</v>
      </c>
      <c r="C28" s="49"/>
      <c r="D28" s="11"/>
      <c r="E28" s="58"/>
      <c r="F28" s="55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>
        <v>2543</v>
      </c>
      <c r="B29" s="8">
        <v>65.3</v>
      </c>
      <c r="C29" s="59"/>
      <c r="D29" s="60"/>
      <c r="E29" s="66"/>
      <c r="F29" s="60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>
        <v>2544</v>
      </c>
      <c r="B30" s="8">
        <v>70.7</v>
      </c>
      <c r="C30" s="59"/>
      <c r="D30" s="61"/>
      <c r="E30" s="58"/>
      <c r="F30" s="67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>
        <v>2545</v>
      </c>
      <c r="B31" s="69">
        <v>109.5</v>
      </c>
      <c r="C31" s="62"/>
      <c r="D31" s="63"/>
      <c r="E31" s="62"/>
      <c r="F31" s="6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0" t="s">
        <v>14</v>
      </c>
      <c r="D34" s="7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0" t="s">
        <v>22</v>
      </c>
      <c r="D35" s="71"/>
      <c r="E35" s="17">
        <f t="shared" ref="E35:Q35" si="1">ROUND((((-LN(-LN(1-1/E34)))+$B$81*$B$82)/$B$81),2)</f>
        <v>75.02</v>
      </c>
      <c r="F35" s="18">
        <f t="shared" si="1"/>
        <v>84.88</v>
      </c>
      <c r="G35" s="17">
        <f t="shared" si="1"/>
        <v>91.19</v>
      </c>
      <c r="H35" s="17">
        <f t="shared" si="1"/>
        <v>95.86</v>
      </c>
      <c r="I35" s="17">
        <f t="shared" si="1"/>
        <v>99.57</v>
      </c>
      <c r="J35" s="17">
        <f t="shared" si="1"/>
        <v>102.66</v>
      </c>
      <c r="K35" s="17">
        <f t="shared" si="1"/>
        <v>109.66</v>
      </c>
      <c r="L35" s="17">
        <f t="shared" si="1"/>
        <v>122.9</v>
      </c>
      <c r="M35" s="17">
        <f t="shared" si="1"/>
        <v>127.09</v>
      </c>
      <c r="N35" s="17">
        <f t="shared" si="1"/>
        <v>140.03</v>
      </c>
      <c r="O35" s="17">
        <f t="shared" si="1"/>
        <v>152.87</v>
      </c>
      <c r="P35" s="17">
        <f t="shared" si="1"/>
        <v>165.66</v>
      </c>
      <c r="Q35" s="17">
        <f t="shared" si="1"/>
        <v>182.54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20">
        <v>2518</v>
      </c>
      <c r="G39" s="19">
        <v>105.5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20">
        <v>2519</v>
      </c>
      <c r="G40" s="19">
        <v>86.8</v>
      </c>
      <c r="V40" s="5"/>
      <c r="W40" s="5"/>
      <c r="X40" s="5"/>
      <c r="Y40" s="5"/>
    </row>
    <row r="41" spans="1:27" x14ac:dyDescent="0.6">
      <c r="A41" s="36"/>
      <c r="B41" s="37"/>
      <c r="F41" s="20">
        <v>2520</v>
      </c>
      <c r="G41" s="19">
        <v>53.6</v>
      </c>
      <c r="V41" s="5"/>
      <c r="W41" s="5"/>
      <c r="X41" s="5"/>
      <c r="Y41" s="5"/>
    </row>
    <row r="42" spans="1:27" ht="12" customHeight="1" x14ac:dyDescent="0.6">
      <c r="F42" s="20">
        <v>2521</v>
      </c>
      <c r="G42" s="21">
        <v>84.6</v>
      </c>
      <c r="V42" s="5"/>
      <c r="W42" s="5"/>
      <c r="X42" s="5"/>
      <c r="Y42" s="5"/>
    </row>
    <row r="43" spans="1:27" ht="12" customHeight="1" x14ac:dyDescent="0.6">
      <c r="F43" s="20">
        <v>2522</v>
      </c>
      <c r="G43" s="21">
        <v>73.5</v>
      </c>
      <c r="V43" s="5"/>
      <c r="W43" s="5"/>
      <c r="X43" s="5"/>
      <c r="Y43" s="5"/>
    </row>
    <row r="44" spans="1:27" ht="12" customHeight="1" x14ac:dyDescent="0.6">
      <c r="A44" s="38"/>
      <c r="B44" s="39"/>
      <c r="F44" s="20">
        <v>2523</v>
      </c>
      <c r="G44" s="21">
        <v>55.9</v>
      </c>
      <c r="V44" s="5"/>
      <c r="W44" s="5"/>
      <c r="X44" s="5"/>
      <c r="Y44" s="5"/>
    </row>
    <row r="45" spans="1:27" ht="12" customHeight="1" x14ac:dyDescent="0.6">
      <c r="A45" s="38"/>
      <c r="B45" s="39"/>
      <c r="F45" s="20">
        <v>2524</v>
      </c>
      <c r="G45" s="21">
        <v>86.6</v>
      </c>
      <c r="V45" s="5"/>
      <c r="W45" s="5"/>
      <c r="X45" s="5"/>
      <c r="Y45" s="5"/>
    </row>
    <row r="46" spans="1:27" ht="12" customHeight="1" x14ac:dyDescent="0.6">
      <c r="A46" s="38"/>
      <c r="B46" s="39"/>
      <c r="F46" s="20">
        <v>2525</v>
      </c>
      <c r="G46" s="21">
        <v>46.5</v>
      </c>
      <c r="V46" s="5"/>
      <c r="W46" s="5"/>
      <c r="X46" s="5"/>
      <c r="Y46" s="5"/>
    </row>
    <row r="47" spans="1:27" ht="12" customHeight="1" x14ac:dyDescent="0.6">
      <c r="A47" s="38"/>
      <c r="B47" s="39"/>
      <c r="F47" s="20">
        <v>2526</v>
      </c>
      <c r="G47" s="21">
        <v>74.099999999999994</v>
      </c>
      <c r="V47" s="5"/>
      <c r="W47" s="5"/>
      <c r="X47" s="5"/>
      <c r="Y47" s="5"/>
    </row>
    <row r="48" spans="1:27" ht="12" customHeight="1" x14ac:dyDescent="0.6">
      <c r="A48" s="38"/>
      <c r="B48" s="39"/>
      <c r="F48" s="20">
        <v>2527</v>
      </c>
      <c r="G48" s="21">
        <v>54.2</v>
      </c>
      <c r="V48" s="5"/>
      <c r="W48" s="5"/>
      <c r="X48" s="5"/>
      <c r="Y48" s="5"/>
    </row>
    <row r="49" spans="1:27" ht="12" customHeight="1" x14ac:dyDescent="0.6">
      <c r="A49" s="38"/>
      <c r="B49" s="39"/>
      <c r="F49" s="20">
        <v>2528</v>
      </c>
      <c r="G49" s="21">
        <v>77.3</v>
      </c>
      <c r="V49" s="5"/>
      <c r="W49" s="5"/>
      <c r="X49" s="5"/>
      <c r="Y49" s="5"/>
    </row>
    <row r="50" spans="1:27" ht="12" customHeight="1" x14ac:dyDescent="0.6">
      <c r="A50" s="38"/>
      <c r="B50" s="39"/>
      <c r="F50" s="20">
        <v>2529</v>
      </c>
      <c r="G50" s="21">
        <v>63.8</v>
      </c>
      <c r="V50" s="5"/>
      <c r="W50" s="5"/>
      <c r="X50" s="5"/>
      <c r="Y50" s="5"/>
    </row>
    <row r="51" spans="1:27" ht="12" customHeight="1" x14ac:dyDescent="0.6">
      <c r="A51" s="38"/>
      <c r="B51" s="39"/>
      <c r="F51" s="20">
        <v>2530</v>
      </c>
      <c r="G51" s="21">
        <v>105</v>
      </c>
      <c r="V51" s="5"/>
      <c r="W51" s="5"/>
      <c r="X51" s="5"/>
      <c r="Y51" s="5"/>
    </row>
    <row r="52" spans="1:27" ht="12" customHeight="1" x14ac:dyDescent="0.6">
      <c r="A52" s="38"/>
      <c r="B52" s="39"/>
      <c r="F52" s="20">
        <v>2531</v>
      </c>
      <c r="G52" s="21">
        <v>80.8</v>
      </c>
      <c r="V52" s="5"/>
      <c r="W52" s="5"/>
      <c r="X52" s="5"/>
      <c r="Y52" s="5"/>
    </row>
    <row r="53" spans="1:27" ht="12" customHeight="1" x14ac:dyDescent="0.6">
      <c r="A53" s="38"/>
      <c r="B53" s="39"/>
      <c r="F53" s="20">
        <v>2532</v>
      </c>
      <c r="G53" s="21">
        <v>88.5</v>
      </c>
      <c r="V53" s="5"/>
      <c r="W53" s="5"/>
      <c r="X53" s="5"/>
      <c r="Y53" s="5"/>
    </row>
    <row r="54" spans="1:27" ht="12" customHeight="1" x14ac:dyDescent="0.6">
      <c r="B54" s="35"/>
      <c r="F54" s="20">
        <v>2533</v>
      </c>
      <c r="G54" s="21">
        <v>101.8</v>
      </c>
      <c r="V54" s="5"/>
      <c r="W54" s="5"/>
      <c r="X54" s="5"/>
      <c r="Y54" s="5"/>
    </row>
    <row r="55" spans="1:27" ht="12" customHeight="1" x14ac:dyDescent="0.6">
      <c r="B55" s="35"/>
      <c r="F55" s="20">
        <v>2534</v>
      </c>
      <c r="G55" s="21">
        <v>57.7</v>
      </c>
      <c r="V55" s="5"/>
      <c r="W55" s="5"/>
      <c r="X55" s="5"/>
      <c r="Y55" s="5"/>
    </row>
    <row r="56" spans="1:27" ht="12" customHeight="1" x14ac:dyDescent="0.6">
      <c r="B56" s="35"/>
      <c r="E56" s="40"/>
      <c r="F56" s="20">
        <v>2535</v>
      </c>
      <c r="G56" s="21">
        <v>68.7</v>
      </c>
      <c r="V56" s="5"/>
      <c r="W56" s="5"/>
      <c r="X56" s="5"/>
      <c r="Y56" s="5"/>
    </row>
    <row r="57" spans="1:27" ht="12" customHeight="1" x14ac:dyDescent="0.6">
      <c r="B57" s="35"/>
      <c r="F57" s="20">
        <v>2536</v>
      </c>
      <c r="G57" s="21">
        <v>91</v>
      </c>
      <c r="V57" s="1" t="s">
        <v>0</v>
      </c>
    </row>
    <row r="58" spans="1:27" ht="12" customHeight="1" x14ac:dyDescent="0.6">
      <c r="B58" s="35"/>
      <c r="F58" s="20">
        <v>2537</v>
      </c>
      <c r="G58" s="21">
        <v>77.7</v>
      </c>
      <c r="V58" s="1" t="s">
        <v>0</v>
      </c>
      <c r="W58" s="1" t="s">
        <v>17</v>
      </c>
    </row>
    <row r="59" spans="1:27" ht="12" customHeight="1" x14ac:dyDescent="0.6">
      <c r="B59" s="35"/>
      <c r="F59" s="20">
        <v>2538</v>
      </c>
      <c r="G59" s="21">
        <v>99.1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20">
        <v>2539</v>
      </c>
      <c r="G60" s="21">
        <v>93.3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>
        <v>2540</v>
      </c>
      <c r="G61" s="21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>
        <v>2541</v>
      </c>
      <c r="G62" s="21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>
        <v>2542</v>
      </c>
      <c r="G63" s="21">
        <v>61.7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>
        <v>2543</v>
      </c>
      <c r="G64" s="21">
        <v>65.3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>
        <v>2544</v>
      </c>
      <c r="G65" s="21">
        <v>70.7</v>
      </c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>
        <v>2545</v>
      </c>
      <c r="G66" s="21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>
        <v>2546</v>
      </c>
      <c r="G67" s="21">
        <v>48.3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>
        <v>2547</v>
      </c>
      <c r="G68" s="21">
        <v>64.7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>
        <v>2548</v>
      </c>
      <c r="G69" s="21">
        <v>125.5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>
        <v>2549</v>
      </c>
      <c r="G70" s="21">
        <v>85.8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>
        <v>2550</v>
      </c>
      <c r="G71" s="21">
        <v>90.6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>
        <v>2551</v>
      </c>
      <c r="G72" s="21">
        <v>73.900000000000006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>
        <v>2552</v>
      </c>
      <c r="G73" s="22">
        <v>137.5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>
        <v>2553</v>
      </c>
      <c r="G74" s="22">
        <v>90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>
        <v>2554</v>
      </c>
      <c r="G75" s="22">
        <v>103.5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10</v>
      </c>
      <c r="B76" s="35"/>
      <c r="C76" s="42">
        <f>+A76+1</f>
        <v>11</v>
      </c>
      <c r="F76" s="20">
        <v>2555</v>
      </c>
      <c r="G76" s="22">
        <v>56.5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3</v>
      </c>
      <c r="B77" s="44"/>
      <c r="F77" s="20">
        <v>2556</v>
      </c>
      <c r="G77" s="22">
        <v>74.5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0.54769100000000004</v>
      </c>
      <c r="F78" s="20">
        <v>2557</v>
      </c>
      <c r="G78" s="22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1.1573100000000001</v>
      </c>
      <c r="F79" s="20">
        <v>2558</v>
      </c>
      <c r="G79" s="21">
        <v>33.700000000000003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>
        <v>2559</v>
      </c>
      <c r="G80" s="21">
        <v>87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5.4380659111364388E-2</v>
      </c>
      <c r="F81" s="20">
        <v>2560</v>
      </c>
      <c r="G81" s="21">
        <v>64.3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68.276486695977979</v>
      </c>
      <c r="F82" s="20">
        <v>2561</v>
      </c>
      <c r="G82" s="21">
        <v>93.7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>
        <v>2562</v>
      </c>
      <c r="G83" s="21">
        <v>88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>
        <v>2563</v>
      </c>
      <c r="G84" s="21">
        <v>48.1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>
        <v>2564</v>
      </c>
      <c r="G85" s="21">
        <v>76.099999999999994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>
        <v>2565</v>
      </c>
      <c r="G86" s="21">
        <v>95.7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แม่แตง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2014-01-06T03:03:20Z</cp:lastPrinted>
  <dcterms:created xsi:type="dcterms:W3CDTF">2007-06-15T01:12:23Z</dcterms:created>
  <dcterms:modified xsi:type="dcterms:W3CDTF">2022-12-28T07:00:47Z</dcterms:modified>
</cp:coreProperties>
</file>