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<sst xmlns="http://schemas.openxmlformats.org/spreadsheetml/2006/main" count="39" uniqueCount="24">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</sst>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" borderId="16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5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75"/>
          <c:w val="0.872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delete val="1"/>
            </c:dLbl>
            <c:dLbl>
              <c:idx val="7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ร้องวัวแดง'!$C$5:$C$54</c:f>
              <c:numCache>
                <c:ptCount val="50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42.7</c:v>
                </c:pt>
              </c:numCache>
            </c:numRef>
          </c:val>
        </c:ser>
        <c:gapWidth val="100"/>
        <c:axId val="6122839"/>
        <c:axId val="55105552"/>
      </c:barChart>
      <c:lineChart>
        <c:grouping val="standard"/>
        <c:varyColors val="0"/>
        <c:ser>
          <c:idx val="1"/>
          <c:order val="1"/>
          <c:tx>
            <c:v>ค่าเฉลี่ย  (2503 - 2533,2544 - 2562)อยู่ระหว่างค่า+-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ร้องวัวแดง'!$E$5:$E$53</c:f>
              <c:numCache>
                <c:ptCount val="49"/>
                <c:pt idx="0">
                  <c:v>1002.1183673469392</c:v>
                </c:pt>
                <c:pt idx="1">
                  <c:v>1002.1183673469392</c:v>
                </c:pt>
                <c:pt idx="2">
                  <c:v>1002.1183673469392</c:v>
                </c:pt>
                <c:pt idx="3">
                  <c:v>1002.1183673469392</c:v>
                </c:pt>
                <c:pt idx="4">
                  <c:v>1002.1183673469392</c:v>
                </c:pt>
                <c:pt idx="5">
                  <c:v>1002.1183673469392</c:v>
                </c:pt>
                <c:pt idx="6">
                  <c:v>1002.1183673469392</c:v>
                </c:pt>
                <c:pt idx="7">
                  <c:v>1002.1183673469392</c:v>
                </c:pt>
                <c:pt idx="8">
                  <c:v>1002.1183673469392</c:v>
                </c:pt>
                <c:pt idx="9">
                  <c:v>1002.1183673469392</c:v>
                </c:pt>
                <c:pt idx="10">
                  <c:v>1002.1183673469392</c:v>
                </c:pt>
                <c:pt idx="11">
                  <c:v>1002.1183673469392</c:v>
                </c:pt>
                <c:pt idx="12">
                  <c:v>1002.1183673469392</c:v>
                </c:pt>
                <c:pt idx="13">
                  <c:v>1002.1183673469392</c:v>
                </c:pt>
                <c:pt idx="14">
                  <c:v>1002.1183673469392</c:v>
                </c:pt>
                <c:pt idx="15">
                  <c:v>1002.1183673469392</c:v>
                </c:pt>
                <c:pt idx="16">
                  <c:v>1002.1183673469392</c:v>
                </c:pt>
                <c:pt idx="17">
                  <c:v>1002.1183673469392</c:v>
                </c:pt>
                <c:pt idx="18">
                  <c:v>1002.1183673469392</c:v>
                </c:pt>
                <c:pt idx="19">
                  <c:v>1002.1183673469392</c:v>
                </c:pt>
                <c:pt idx="20">
                  <c:v>1002.1183673469392</c:v>
                </c:pt>
                <c:pt idx="21">
                  <c:v>1002.1183673469392</c:v>
                </c:pt>
                <c:pt idx="22">
                  <c:v>1002.1183673469392</c:v>
                </c:pt>
                <c:pt idx="23">
                  <c:v>1002.1183673469392</c:v>
                </c:pt>
                <c:pt idx="24">
                  <c:v>1002.1183673469392</c:v>
                </c:pt>
                <c:pt idx="25">
                  <c:v>1002.1183673469392</c:v>
                </c:pt>
                <c:pt idx="26">
                  <c:v>1002.1183673469392</c:v>
                </c:pt>
                <c:pt idx="27">
                  <c:v>1002.1183673469392</c:v>
                </c:pt>
                <c:pt idx="28">
                  <c:v>1002.1183673469392</c:v>
                </c:pt>
                <c:pt idx="29">
                  <c:v>1002.1183673469392</c:v>
                </c:pt>
                <c:pt idx="30">
                  <c:v>1002.1183673469392</c:v>
                </c:pt>
                <c:pt idx="31">
                  <c:v>1002.1183673469392</c:v>
                </c:pt>
                <c:pt idx="32">
                  <c:v>1002.1183673469392</c:v>
                </c:pt>
                <c:pt idx="33">
                  <c:v>1002.1183673469392</c:v>
                </c:pt>
                <c:pt idx="34">
                  <c:v>1002.1183673469392</c:v>
                </c:pt>
                <c:pt idx="35">
                  <c:v>1002.1183673469392</c:v>
                </c:pt>
                <c:pt idx="36">
                  <c:v>1002.1183673469392</c:v>
                </c:pt>
                <c:pt idx="37">
                  <c:v>1002.1183673469392</c:v>
                </c:pt>
                <c:pt idx="38">
                  <c:v>1002.1183673469392</c:v>
                </c:pt>
                <c:pt idx="39">
                  <c:v>1002.1183673469392</c:v>
                </c:pt>
                <c:pt idx="40">
                  <c:v>1002.1183673469392</c:v>
                </c:pt>
                <c:pt idx="41">
                  <c:v>1002.1183673469392</c:v>
                </c:pt>
                <c:pt idx="42">
                  <c:v>1002.1183673469392</c:v>
                </c:pt>
                <c:pt idx="43">
                  <c:v>1002.1183673469392</c:v>
                </c:pt>
                <c:pt idx="44">
                  <c:v>1002.1183673469392</c:v>
                </c:pt>
                <c:pt idx="45">
                  <c:v>1002.1183673469392</c:v>
                </c:pt>
                <c:pt idx="46">
                  <c:v>1002.1183673469392</c:v>
                </c:pt>
                <c:pt idx="47">
                  <c:v>1002.1183673469392</c:v>
                </c:pt>
                <c:pt idx="48">
                  <c:v>1002.1183673469392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ร้องวัวแดง'!$H$5:$H$53</c:f>
              <c:numCache>
                <c:ptCount val="49"/>
                <c:pt idx="0">
                  <c:v>1256.8175393072704</c:v>
                </c:pt>
                <c:pt idx="1">
                  <c:v>1256.8175393072704</c:v>
                </c:pt>
                <c:pt idx="2">
                  <c:v>1256.8175393072704</c:v>
                </c:pt>
                <c:pt idx="3">
                  <c:v>1256.8175393072704</c:v>
                </c:pt>
                <c:pt idx="4">
                  <c:v>1256.8175393072704</c:v>
                </c:pt>
                <c:pt idx="5">
                  <c:v>1256.8175393072704</c:v>
                </c:pt>
                <c:pt idx="6">
                  <c:v>1256.8175393072704</c:v>
                </c:pt>
                <c:pt idx="7">
                  <c:v>1256.8175393072704</c:v>
                </c:pt>
                <c:pt idx="8">
                  <c:v>1256.8175393072704</c:v>
                </c:pt>
                <c:pt idx="9">
                  <c:v>1256.8175393072704</c:v>
                </c:pt>
                <c:pt idx="10">
                  <c:v>1256.8175393072704</c:v>
                </c:pt>
                <c:pt idx="11">
                  <c:v>1256.8175393072704</c:v>
                </c:pt>
                <c:pt idx="12">
                  <c:v>1256.8175393072704</c:v>
                </c:pt>
                <c:pt idx="13">
                  <c:v>1256.8175393072704</c:v>
                </c:pt>
                <c:pt idx="14">
                  <c:v>1256.8175393072704</c:v>
                </c:pt>
                <c:pt idx="15">
                  <c:v>1256.8175393072704</c:v>
                </c:pt>
                <c:pt idx="16">
                  <c:v>1256.8175393072704</c:v>
                </c:pt>
                <c:pt idx="17">
                  <c:v>1256.8175393072704</c:v>
                </c:pt>
                <c:pt idx="18">
                  <c:v>1256.8175393072704</c:v>
                </c:pt>
                <c:pt idx="19">
                  <c:v>1256.8175393072704</c:v>
                </c:pt>
                <c:pt idx="20">
                  <c:v>1256.8175393072704</c:v>
                </c:pt>
                <c:pt idx="21">
                  <c:v>1256.8175393072704</c:v>
                </c:pt>
                <c:pt idx="22">
                  <c:v>1256.8175393072704</c:v>
                </c:pt>
                <c:pt idx="23">
                  <c:v>1256.8175393072704</c:v>
                </c:pt>
                <c:pt idx="24">
                  <c:v>1256.8175393072704</c:v>
                </c:pt>
                <c:pt idx="25">
                  <c:v>1256.8175393072704</c:v>
                </c:pt>
                <c:pt idx="26">
                  <c:v>1256.8175393072704</c:v>
                </c:pt>
                <c:pt idx="27">
                  <c:v>1256.8175393072704</c:v>
                </c:pt>
                <c:pt idx="28">
                  <c:v>1256.8175393072704</c:v>
                </c:pt>
                <c:pt idx="29">
                  <c:v>1256.8175393072704</c:v>
                </c:pt>
                <c:pt idx="30">
                  <c:v>1256.8175393072704</c:v>
                </c:pt>
                <c:pt idx="31">
                  <c:v>1256.8175393072704</c:v>
                </c:pt>
                <c:pt idx="32">
                  <c:v>1256.8175393072704</c:v>
                </c:pt>
                <c:pt idx="33">
                  <c:v>1256.8175393072704</c:v>
                </c:pt>
                <c:pt idx="34">
                  <c:v>1256.8175393072704</c:v>
                </c:pt>
                <c:pt idx="35">
                  <c:v>1256.8175393072704</c:v>
                </c:pt>
                <c:pt idx="36">
                  <c:v>1256.8175393072704</c:v>
                </c:pt>
                <c:pt idx="37">
                  <c:v>1256.8175393072704</c:v>
                </c:pt>
                <c:pt idx="38">
                  <c:v>1256.8175393072704</c:v>
                </c:pt>
                <c:pt idx="39">
                  <c:v>1256.8175393072704</c:v>
                </c:pt>
                <c:pt idx="40">
                  <c:v>1256.8175393072704</c:v>
                </c:pt>
                <c:pt idx="41">
                  <c:v>1256.8175393072704</c:v>
                </c:pt>
                <c:pt idx="42">
                  <c:v>1256.8175393072704</c:v>
                </c:pt>
                <c:pt idx="43">
                  <c:v>1256.8175393072704</c:v>
                </c:pt>
                <c:pt idx="44">
                  <c:v>1256.8175393072704</c:v>
                </c:pt>
                <c:pt idx="45">
                  <c:v>1256.8175393072704</c:v>
                </c:pt>
                <c:pt idx="46">
                  <c:v>1256.8175393072704</c:v>
                </c:pt>
                <c:pt idx="47">
                  <c:v>1256.8175393072704</c:v>
                </c:pt>
                <c:pt idx="48">
                  <c:v>1256.8175393072704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ร้องวัวแดง'!$F$5:$F$53</c:f>
              <c:numCache>
                <c:ptCount val="49"/>
                <c:pt idx="0">
                  <c:v>747.419195386608</c:v>
                </c:pt>
                <c:pt idx="1">
                  <c:v>747.419195386608</c:v>
                </c:pt>
                <c:pt idx="2">
                  <c:v>747.419195386608</c:v>
                </c:pt>
                <c:pt idx="3">
                  <c:v>747.419195386608</c:v>
                </c:pt>
                <c:pt idx="4">
                  <c:v>747.419195386608</c:v>
                </c:pt>
                <c:pt idx="5">
                  <c:v>747.419195386608</c:v>
                </c:pt>
                <c:pt idx="6">
                  <c:v>747.419195386608</c:v>
                </c:pt>
                <c:pt idx="7">
                  <c:v>747.419195386608</c:v>
                </c:pt>
                <c:pt idx="8">
                  <c:v>747.419195386608</c:v>
                </c:pt>
                <c:pt idx="9">
                  <c:v>747.419195386608</c:v>
                </c:pt>
                <c:pt idx="10">
                  <c:v>747.419195386608</c:v>
                </c:pt>
                <c:pt idx="11">
                  <c:v>747.419195386608</c:v>
                </c:pt>
                <c:pt idx="12">
                  <c:v>747.419195386608</c:v>
                </c:pt>
                <c:pt idx="13">
                  <c:v>747.419195386608</c:v>
                </c:pt>
                <c:pt idx="14">
                  <c:v>747.419195386608</c:v>
                </c:pt>
                <c:pt idx="15">
                  <c:v>747.419195386608</c:v>
                </c:pt>
                <c:pt idx="16">
                  <c:v>747.419195386608</c:v>
                </c:pt>
                <c:pt idx="17">
                  <c:v>747.419195386608</c:v>
                </c:pt>
                <c:pt idx="18">
                  <c:v>747.419195386608</c:v>
                </c:pt>
                <c:pt idx="19">
                  <c:v>747.419195386608</c:v>
                </c:pt>
                <c:pt idx="20">
                  <c:v>747.419195386608</c:v>
                </c:pt>
                <c:pt idx="21">
                  <c:v>747.419195386608</c:v>
                </c:pt>
                <c:pt idx="22">
                  <c:v>747.419195386608</c:v>
                </c:pt>
                <c:pt idx="23">
                  <c:v>747.419195386608</c:v>
                </c:pt>
                <c:pt idx="24">
                  <c:v>747.419195386608</c:v>
                </c:pt>
                <c:pt idx="25">
                  <c:v>747.419195386608</c:v>
                </c:pt>
                <c:pt idx="26">
                  <c:v>747.419195386608</c:v>
                </c:pt>
                <c:pt idx="27">
                  <c:v>747.419195386608</c:v>
                </c:pt>
                <c:pt idx="28">
                  <c:v>747.419195386608</c:v>
                </c:pt>
                <c:pt idx="29">
                  <c:v>747.419195386608</c:v>
                </c:pt>
                <c:pt idx="30">
                  <c:v>747.419195386608</c:v>
                </c:pt>
                <c:pt idx="31">
                  <c:v>747.419195386608</c:v>
                </c:pt>
                <c:pt idx="32">
                  <c:v>747.419195386608</c:v>
                </c:pt>
                <c:pt idx="33">
                  <c:v>747.419195386608</c:v>
                </c:pt>
                <c:pt idx="34">
                  <c:v>747.419195386608</c:v>
                </c:pt>
                <c:pt idx="35">
                  <c:v>747.419195386608</c:v>
                </c:pt>
                <c:pt idx="36">
                  <c:v>747.419195386608</c:v>
                </c:pt>
                <c:pt idx="37">
                  <c:v>747.419195386608</c:v>
                </c:pt>
                <c:pt idx="38">
                  <c:v>747.419195386608</c:v>
                </c:pt>
                <c:pt idx="39">
                  <c:v>747.419195386608</c:v>
                </c:pt>
                <c:pt idx="40">
                  <c:v>747.419195386608</c:v>
                </c:pt>
                <c:pt idx="41">
                  <c:v>747.419195386608</c:v>
                </c:pt>
                <c:pt idx="42">
                  <c:v>747.419195386608</c:v>
                </c:pt>
                <c:pt idx="43">
                  <c:v>747.419195386608</c:v>
                </c:pt>
                <c:pt idx="44">
                  <c:v>747.419195386608</c:v>
                </c:pt>
                <c:pt idx="45">
                  <c:v>747.419195386608</c:v>
                </c:pt>
                <c:pt idx="46">
                  <c:v>747.419195386608</c:v>
                </c:pt>
                <c:pt idx="47">
                  <c:v>747.419195386608</c:v>
                </c:pt>
                <c:pt idx="48">
                  <c:v>747.419195386608</c:v>
                </c:pt>
              </c:numCache>
            </c:numRef>
          </c:val>
          <c:smooth val="0"/>
        </c:ser>
        <c:axId val="6122839"/>
        <c:axId val="55105552"/>
      </c:line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105552"/>
        <c:crossesAt val="0"/>
        <c:auto val="1"/>
        <c:lblOffset val="100"/>
        <c:tickLblSkip val="2"/>
        <c:noMultiLvlLbl val="0"/>
      </c:catAx>
      <c:valAx>
        <c:axId val="551055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2283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2075"/>
          <c:w val="0.814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35"/>
          <c:w val="0.86875"/>
          <c:h val="0.76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ร้องวัวแดง'!$C$5:$C$53</c:f>
              <c:numCache>
                <c:ptCount val="49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(2503 - 2533,2544 - 2562 )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ร้องวัวแดง'!$E$5:$E$53</c:f>
              <c:numCache>
                <c:ptCount val="49"/>
                <c:pt idx="0">
                  <c:v>1002.1183673469392</c:v>
                </c:pt>
                <c:pt idx="1">
                  <c:v>1002.1183673469392</c:v>
                </c:pt>
                <c:pt idx="2">
                  <c:v>1002.1183673469392</c:v>
                </c:pt>
                <c:pt idx="3">
                  <c:v>1002.1183673469392</c:v>
                </c:pt>
                <c:pt idx="4">
                  <c:v>1002.1183673469392</c:v>
                </c:pt>
                <c:pt idx="5">
                  <c:v>1002.1183673469392</c:v>
                </c:pt>
                <c:pt idx="6">
                  <c:v>1002.1183673469392</c:v>
                </c:pt>
                <c:pt idx="7">
                  <c:v>1002.1183673469392</c:v>
                </c:pt>
                <c:pt idx="8">
                  <c:v>1002.1183673469392</c:v>
                </c:pt>
                <c:pt idx="9">
                  <c:v>1002.1183673469392</c:v>
                </c:pt>
                <c:pt idx="10">
                  <c:v>1002.1183673469392</c:v>
                </c:pt>
                <c:pt idx="11">
                  <c:v>1002.1183673469392</c:v>
                </c:pt>
                <c:pt idx="12">
                  <c:v>1002.1183673469392</c:v>
                </c:pt>
                <c:pt idx="13">
                  <c:v>1002.1183673469392</c:v>
                </c:pt>
                <c:pt idx="14">
                  <c:v>1002.1183673469392</c:v>
                </c:pt>
                <c:pt idx="15">
                  <c:v>1002.1183673469392</c:v>
                </c:pt>
                <c:pt idx="16">
                  <c:v>1002.1183673469392</c:v>
                </c:pt>
                <c:pt idx="17">
                  <c:v>1002.1183673469392</c:v>
                </c:pt>
                <c:pt idx="18">
                  <c:v>1002.1183673469392</c:v>
                </c:pt>
                <c:pt idx="19">
                  <c:v>1002.1183673469392</c:v>
                </c:pt>
                <c:pt idx="20">
                  <c:v>1002.1183673469392</c:v>
                </c:pt>
                <c:pt idx="21">
                  <c:v>1002.1183673469392</c:v>
                </c:pt>
                <c:pt idx="22">
                  <c:v>1002.1183673469392</c:v>
                </c:pt>
                <c:pt idx="23">
                  <c:v>1002.1183673469392</c:v>
                </c:pt>
                <c:pt idx="24">
                  <c:v>1002.1183673469392</c:v>
                </c:pt>
                <c:pt idx="25">
                  <c:v>1002.1183673469392</c:v>
                </c:pt>
                <c:pt idx="26">
                  <c:v>1002.1183673469392</c:v>
                </c:pt>
                <c:pt idx="27">
                  <c:v>1002.1183673469392</c:v>
                </c:pt>
                <c:pt idx="28">
                  <c:v>1002.1183673469392</c:v>
                </c:pt>
                <c:pt idx="29">
                  <c:v>1002.1183673469392</c:v>
                </c:pt>
                <c:pt idx="30">
                  <c:v>1002.1183673469392</c:v>
                </c:pt>
                <c:pt idx="31">
                  <c:v>1002.1183673469392</c:v>
                </c:pt>
                <c:pt idx="32">
                  <c:v>1002.1183673469392</c:v>
                </c:pt>
                <c:pt idx="33">
                  <c:v>1002.1183673469392</c:v>
                </c:pt>
                <c:pt idx="34">
                  <c:v>1002.1183673469392</c:v>
                </c:pt>
                <c:pt idx="35">
                  <c:v>1002.1183673469392</c:v>
                </c:pt>
                <c:pt idx="36">
                  <c:v>1002.1183673469392</c:v>
                </c:pt>
                <c:pt idx="37">
                  <c:v>1002.1183673469392</c:v>
                </c:pt>
                <c:pt idx="38">
                  <c:v>1002.1183673469392</c:v>
                </c:pt>
                <c:pt idx="39">
                  <c:v>1002.1183673469392</c:v>
                </c:pt>
                <c:pt idx="40">
                  <c:v>1002.1183673469392</c:v>
                </c:pt>
                <c:pt idx="41">
                  <c:v>1002.1183673469392</c:v>
                </c:pt>
                <c:pt idx="42">
                  <c:v>1002.1183673469392</c:v>
                </c:pt>
                <c:pt idx="43">
                  <c:v>1002.1183673469392</c:v>
                </c:pt>
                <c:pt idx="44">
                  <c:v>1002.1183673469392</c:v>
                </c:pt>
                <c:pt idx="45">
                  <c:v>1002.1183673469392</c:v>
                </c:pt>
                <c:pt idx="46">
                  <c:v>1002.1183673469392</c:v>
                </c:pt>
                <c:pt idx="47">
                  <c:v>1002.1183673469392</c:v>
                </c:pt>
                <c:pt idx="48">
                  <c:v>1002.1183673469392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ร้องวัวแดง'!$D$5:$D$54</c:f>
              <c:numCache>
                <c:ptCount val="50"/>
                <c:pt idx="49">
                  <c:v>42.7</c:v>
                </c:pt>
              </c:numCache>
            </c:numRef>
          </c:val>
          <c:smooth val="0"/>
        </c:ser>
        <c:marker val="1"/>
        <c:axId val="26187921"/>
        <c:axId val="34364698"/>
      </c:line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364698"/>
        <c:crossesAt val="0"/>
        <c:auto val="1"/>
        <c:lblOffset val="100"/>
        <c:tickLblSkip val="2"/>
        <c:noMultiLvlLbl val="0"/>
      </c:catAx>
      <c:valAx>
        <c:axId val="343646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18792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0.48425</cdr:y>
    </cdr:from>
    <cdr:to>
      <cdr:x>0.637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98132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1,002 มม.</a:t>
          </a:r>
        </a:p>
      </cdr:txBody>
    </cdr:sp>
  </cdr:relSizeAnchor>
  <cdr:relSizeAnchor xmlns:cdr="http://schemas.openxmlformats.org/drawingml/2006/chartDrawing">
    <cdr:from>
      <cdr:x>0.405</cdr:x>
      <cdr:y>0.34725</cdr:y>
    </cdr:from>
    <cdr:to>
      <cdr:x>0.5505</cdr:x>
      <cdr:y>0.38875</cdr:y>
    </cdr:to>
    <cdr:sp>
      <cdr:nvSpPr>
        <cdr:cNvPr id="2" name="TextBox 1"/>
        <cdr:cNvSpPr txBox="1">
          <a:spLocks noChangeArrowheads="1"/>
        </cdr:cNvSpPr>
      </cdr:nvSpPr>
      <cdr:spPr>
        <a:xfrm>
          <a:off x="3800475" y="21431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1,257 มม.</a:t>
          </a:r>
        </a:p>
      </cdr:txBody>
    </cdr:sp>
  </cdr:relSizeAnchor>
  <cdr:relSizeAnchor xmlns:cdr="http://schemas.openxmlformats.org/drawingml/2006/chartDrawing">
    <cdr:from>
      <cdr:x>0.64375</cdr:x>
      <cdr:y>0.617</cdr:y>
    </cdr:from>
    <cdr:to>
      <cdr:x>0.79</cdr:x>
      <cdr:y>0.6585</cdr:y>
    </cdr:to>
    <cdr:sp>
      <cdr:nvSpPr>
        <cdr:cNvPr id="3" name="TextBox 1"/>
        <cdr:cNvSpPr txBox="1">
          <a:spLocks noChangeArrowheads="1"/>
        </cdr:cNvSpPr>
      </cdr:nvSpPr>
      <cdr:spPr>
        <a:xfrm>
          <a:off x="6038850" y="380047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747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0.3585</cdr:y>
    </cdr:from>
    <cdr:to>
      <cdr:x>0.19875</cdr:x>
      <cdr:y>0.511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209800"/>
          <a:ext cx="304800" cy="942975"/>
        </a:xfrm>
        <a:prstGeom prst="curvedConnector3">
          <a:avLst>
            <a:gd name="adj1" fmla="val 3995"/>
            <a:gd name="adj2" fmla="val -1019999"/>
            <a:gd name="adj3" fmla="val -21102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3">
      <selection activeCell="K54" sqref="K54:N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3">$C$101</f>
        <v>1002.1183673469392</v>
      </c>
      <c r="F5" s="72">
        <f aca="true" t="shared" si="1" ref="F5:F53">+$C$104</f>
        <v>747.419195386608</v>
      </c>
      <c r="G5" s="73">
        <f aca="true" t="shared" si="2" ref="G5:G53">$C$102</f>
        <v>254.69917196033128</v>
      </c>
      <c r="H5" s="74">
        <f aca="true" t="shared" si="3" ref="H5:H53">+$C$105</f>
        <v>1256.8175393072704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1002.1183673469392</v>
      </c>
      <c r="F6" s="77">
        <f t="shared" si="1"/>
        <v>747.419195386608</v>
      </c>
      <c r="G6" s="78">
        <f t="shared" si="2"/>
        <v>254.69917196033128</v>
      </c>
      <c r="H6" s="79">
        <f t="shared" si="3"/>
        <v>1256.8175393072704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1002.1183673469392</v>
      </c>
      <c r="F7" s="77">
        <f t="shared" si="1"/>
        <v>747.419195386608</v>
      </c>
      <c r="G7" s="78">
        <f t="shared" si="2"/>
        <v>254.69917196033128</v>
      </c>
      <c r="H7" s="79">
        <f t="shared" si="3"/>
        <v>1256.8175393072704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1002.1183673469392</v>
      </c>
      <c r="F8" s="77">
        <f t="shared" si="1"/>
        <v>747.419195386608</v>
      </c>
      <c r="G8" s="78">
        <f t="shared" si="2"/>
        <v>254.69917196033128</v>
      </c>
      <c r="H8" s="79">
        <f t="shared" si="3"/>
        <v>1256.8175393072704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1002.1183673469392</v>
      </c>
      <c r="F9" s="77">
        <f t="shared" si="1"/>
        <v>747.419195386608</v>
      </c>
      <c r="G9" s="78">
        <f t="shared" si="2"/>
        <v>254.69917196033128</v>
      </c>
      <c r="H9" s="79">
        <f t="shared" si="3"/>
        <v>1256.8175393072704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1002.1183673469392</v>
      </c>
      <c r="F10" s="77">
        <f t="shared" si="1"/>
        <v>747.419195386608</v>
      </c>
      <c r="G10" s="78">
        <f t="shared" si="2"/>
        <v>254.69917196033128</v>
      </c>
      <c r="H10" s="79">
        <f t="shared" si="3"/>
        <v>1256.8175393072704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1002.1183673469392</v>
      </c>
      <c r="F11" s="77">
        <f t="shared" si="1"/>
        <v>747.419195386608</v>
      </c>
      <c r="G11" s="78">
        <f t="shared" si="2"/>
        <v>254.69917196033128</v>
      </c>
      <c r="H11" s="79">
        <f t="shared" si="3"/>
        <v>1256.8175393072704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1002.1183673469392</v>
      </c>
      <c r="F12" s="77">
        <f t="shared" si="1"/>
        <v>747.419195386608</v>
      </c>
      <c r="G12" s="78">
        <f t="shared" si="2"/>
        <v>254.69917196033128</v>
      </c>
      <c r="H12" s="79">
        <f t="shared" si="3"/>
        <v>1256.8175393072704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1002.1183673469392</v>
      </c>
      <c r="F13" s="77">
        <f t="shared" si="1"/>
        <v>747.419195386608</v>
      </c>
      <c r="G13" s="78">
        <f t="shared" si="2"/>
        <v>254.69917196033128</v>
      </c>
      <c r="H13" s="79">
        <f t="shared" si="3"/>
        <v>1256.8175393072704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1002.1183673469392</v>
      </c>
      <c r="F14" s="77">
        <f t="shared" si="1"/>
        <v>747.419195386608</v>
      </c>
      <c r="G14" s="78">
        <f t="shared" si="2"/>
        <v>254.69917196033128</v>
      </c>
      <c r="H14" s="79">
        <f t="shared" si="3"/>
        <v>1256.8175393072704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1002.1183673469392</v>
      </c>
      <c r="F15" s="77">
        <f t="shared" si="1"/>
        <v>747.419195386608</v>
      </c>
      <c r="G15" s="78">
        <f t="shared" si="2"/>
        <v>254.69917196033128</v>
      </c>
      <c r="H15" s="79">
        <f t="shared" si="3"/>
        <v>1256.8175393072704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1002.1183673469392</v>
      </c>
      <c r="F16" s="77">
        <f t="shared" si="1"/>
        <v>747.419195386608</v>
      </c>
      <c r="G16" s="78">
        <f t="shared" si="2"/>
        <v>254.69917196033128</v>
      </c>
      <c r="H16" s="79">
        <f t="shared" si="3"/>
        <v>1256.8175393072704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1002.1183673469392</v>
      </c>
      <c r="F17" s="77">
        <f t="shared" si="1"/>
        <v>747.419195386608</v>
      </c>
      <c r="G17" s="78">
        <f t="shared" si="2"/>
        <v>254.69917196033128</v>
      </c>
      <c r="H17" s="79">
        <f t="shared" si="3"/>
        <v>1256.8175393072704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1002.1183673469392</v>
      </c>
      <c r="F18" s="77">
        <f t="shared" si="1"/>
        <v>747.419195386608</v>
      </c>
      <c r="G18" s="78">
        <f t="shared" si="2"/>
        <v>254.69917196033128</v>
      </c>
      <c r="H18" s="79">
        <f t="shared" si="3"/>
        <v>1256.8175393072704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1002.1183673469392</v>
      </c>
      <c r="F19" s="77">
        <f t="shared" si="1"/>
        <v>747.419195386608</v>
      </c>
      <c r="G19" s="78">
        <f t="shared" si="2"/>
        <v>254.69917196033128</v>
      </c>
      <c r="H19" s="79">
        <f t="shared" si="3"/>
        <v>1256.8175393072704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1002.1183673469392</v>
      </c>
      <c r="F20" s="77">
        <f t="shared" si="1"/>
        <v>747.419195386608</v>
      </c>
      <c r="G20" s="78">
        <f t="shared" si="2"/>
        <v>254.69917196033128</v>
      </c>
      <c r="H20" s="79">
        <f t="shared" si="3"/>
        <v>1256.8175393072704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1002.1183673469392</v>
      </c>
      <c r="F21" s="77">
        <f t="shared" si="1"/>
        <v>747.419195386608</v>
      </c>
      <c r="G21" s="78">
        <f t="shared" si="2"/>
        <v>254.69917196033128</v>
      </c>
      <c r="H21" s="79">
        <f t="shared" si="3"/>
        <v>1256.8175393072704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1002.1183673469392</v>
      </c>
      <c r="F22" s="77">
        <f t="shared" si="1"/>
        <v>747.419195386608</v>
      </c>
      <c r="G22" s="78">
        <f t="shared" si="2"/>
        <v>254.69917196033128</v>
      </c>
      <c r="H22" s="79">
        <f t="shared" si="3"/>
        <v>1256.8175393072704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1002.1183673469392</v>
      </c>
      <c r="F23" s="77">
        <f t="shared" si="1"/>
        <v>747.419195386608</v>
      </c>
      <c r="G23" s="78">
        <f t="shared" si="2"/>
        <v>254.69917196033128</v>
      </c>
      <c r="H23" s="79">
        <f t="shared" si="3"/>
        <v>1256.8175393072704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1002.1183673469392</v>
      </c>
      <c r="F24" s="77">
        <f t="shared" si="1"/>
        <v>747.419195386608</v>
      </c>
      <c r="G24" s="78">
        <f t="shared" si="2"/>
        <v>254.69917196033128</v>
      </c>
      <c r="H24" s="79">
        <f t="shared" si="3"/>
        <v>1256.8175393072704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1002.1183673469392</v>
      </c>
      <c r="F25" s="77">
        <f t="shared" si="1"/>
        <v>747.419195386608</v>
      </c>
      <c r="G25" s="78">
        <f t="shared" si="2"/>
        <v>254.69917196033128</v>
      </c>
      <c r="H25" s="79">
        <f t="shared" si="3"/>
        <v>1256.8175393072704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1002.1183673469392</v>
      </c>
      <c r="F26" s="77">
        <f t="shared" si="1"/>
        <v>747.419195386608</v>
      </c>
      <c r="G26" s="78">
        <f t="shared" si="2"/>
        <v>254.69917196033128</v>
      </c>
      <c r="H26" s="79">
        <f t="shared" si="3"/>
        <v>1256.8175393072704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1002.1183673469392</v>
      </c>
      <c r="F27" s="77">
        <f t="shared" si="1"/>
        <v>747.419195386608</v>
      </c>
      <c r="G27" s="78">
        <f t="shared" si="2"/>
        <v>254.69917196033128</v>
      </c>
      <c r="H27" s="79">
        <f t="shared" si="3"/>
        <v>1256.8175393072704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1002.1183673469392</v>
      </c>
      <c r="F28" s="77">
        <f t="shared" si="1"/>
        <v>747.419195386608</v>
      </c>
      <c r="G28" s="78">
        <f t="shared" si="2"/>
        <v>254.69917196033128</v>
      </c>
      <c r="H28" s="79">
        <f t="shared" si="3"/>
        <v>1256.8175393072704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1002.1183673469392</v>
      </c>
      <c r="F29" s="77">
        <f t="shared" si="1"/>
        <v>747.419195386608</v>
      </c>
      <c r="G29" s="78">
        <f t="shared" si="2"/>
        <v>254.69917196033128</v>
      </c>
      <c r="H29" s="79">
        <f t="shared" si="3"/>
        <v>1256.8175393072704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1002.1183673469392</v>
      </c>
      <c r="F30" s="77">
        <f t="shared" si="1"/>
        <v>747.419195386608</v>
      </c>
      <c r="G30" s="78">
        <f t="shared" si="2"/>
        <v>254.69917196033128</v>
      </c>
      <c r="H30" s="79">
        <f t="shared" si="3"/>
        <v>1256.8175393072704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1002.1183673469392</v>
      </c>
      <c r="F31" s="77">
        <f t="shared" si="1"/>
        <v>747.419195386608</v>
      </c>
      <c r="G31" s="78">
        <f t="shared" si="2"/>
        <v>254.69917196033128</v>
      </c>
      <c r="H31" s="79">
        <f t="shared" si="3"/>
        <v>1256.8175393072704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1002.1183673469392</v>
      </c>
      <c r="F32" s="77">
        <f t="shared" si="1"/>
        <v>747.419195386608</v>
      </c>
      <c r="G32" s="78">
        <f t="shared" si="2"/>
        <v>254.69917196033128</v>
      </c>
      <c r="H32" s="79">
        <f t="shared" si="3"/>
        <v>1256.8175393072704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1002.1183673469392</v>
      </c>
      <c r="F33" s="77">
        <f t="shared" si="1"/>
        <v>747.419195386608</v>
      </c>
      <c r="G33" s="78">
        <f t="shared" si="2"/>
        <v>254.69917196033128</v>
      </c>
      <c r="H33" s="79">
        <f t="shared" si="3"/>
        <v>1256.8175393072704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1002.1183673469392</v>
      </c>
      <c r="F34" s="77">
        <f t="shared" si="1"/>
        <v>747.419195386608</v>
      </c>
      <c r="G34" s="78">
        <f t="shared" si="2"/>
        <v>254.69917196033128</v>
      </c>
      <c r="H34" s="79">
        <f t="shared" si="3"/>
        <v>1256.8175393072704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1002.1183673469392</v>
      </c>
      <c r="F35" s="77">
        <f t="shared" si="1"/>
        <v>747.419195386608</v>
      </c>
      <c r="G35" s="78">
        <f t="shared" si="2"/>
        <v>254.69917196033128</v>
      </c>
      <c r="H35" s="79">
        <f t="shared" si="3"/>
        <v>1256.8175393072704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1002.1183673469392</v>
      </c>
      <c r="F36" s="77">
        <f t="shared" si="1"/>
        <v>747.419195386608</v>
      </c>
      <c r="G36" s="78">
        <f t="shared" si="2"/>
        <v>254.69917196033128</v>
      </c>
      <c r="H36" s="79">
        <f t="shared" si="3"/>
        <v>1256.8175393072704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1002.1183673469392</v>
      </c>
      <c r="F37" s="77">
        <f t="shared" si="1"/>
        <v>747.419195386608</v>
      </c>
      <c r="G37" s="78">
        <f t="shared" si="2"/>
        <v>254.69917196033128</v>
      </c>
      <c r="H37" s="79">
        <f t="shared" si="3"/>
        <v>1256.8175393072704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1002.1183673469392</v>
      </c>
      <c r="F38" s="77">
        <f t="shared" si="1"/>
        <v>747.419195386608</v>
      </c>
      <c r="G38" s="78">
        <f t="shared" si="2"/>
        <v>254.69917196033128</v>
      </c>
      <c r="H38" s="79">
        <f t="shared" si="3"/>
        <v>1256.8175393072704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1002.1183673469392</v>
      </c>
      <c r="F39" s="77">
        <f t="shared" si="1"/>
        <v>747.419195386608</v>
      </c>
      <c r="G39" s="78">
        <f t="shared" si="2"/>
        <v>254.69917196033128</v>
      </c>
      <c r="H39" s="79">
        <f t="shared" si="3"/>
        <v>1256.8175393072704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1002.1183673469392</v>
      </c>
      <c r="F40" s="77">
        <f t="shared" si="1"/>
        <v>747.419195386608</v>
      </c>
      <c r="G40" s="78">
        <f t="shared" si="2"/>
        <v>254.69917196033128</v>
      </c>
      <c r="H40" s="79">
        <f t="shared" si="3"/>
        <v>1256.8175393072704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1002.1183673469392</v>
      </c>
      <c r="F41" s="77">
        <f t="shared" si="1"/>
        <v>747.419195386608</v>
      </c>
      <c r="G41" s="78">
        <f t="shared" si="2"/>
        <v>254.69917196033128</v>
      </c>
      <c r="H41" s="79">
        <f t="shared" si="3"/>
        <v>1256.8175393072704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1002.1183673469392</v>
      </c>
      <c r="F42" s="77">
        <f t="shared" si="1"/>
        <v>747.419195386608</v>
      </c>
      <c r="G42" s="78">
        <f t="shared" si="2"/>
        <v>254.69917196033128</v>
      </c>
      <c r="H42" s="79">
        <f t="shared" si="3"/>
        <v>1256.8175393072704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1002.1183673469392</v>
      </c>
      <c r="F43" s="77">
        <f t="shared" si="1"/>
        <v>747.419195386608</v>
      </c>
      <c r="G43" s="78">
        <f t="shared" si="2"/>
        <v>254.69917196033128</v>
      </c>
      <c r="H43" s="79">
        <f t="shared" si="3"/>
        <v>1256.8175393072704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1002.1183673469392</v>
      </c>
      <c r="F44" s="77">
        <f t="shared" si="1"/>
        <v>747.419195386608</v>
      </c>
      <c r="G44" s="78">
        <f t="shared" si="2"/>
        <v>254.69917196033128</v>
      </c>
      <c r="H44" s="79">
        <f t="shared" si="3"/>
        <v>1256.8175393072704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1002.1183673469392</v>
      </c>
      <c r="F45" s="77">
        <f t="shared" si="1"/>
        <v>747.419195386608</v>
      </c>
      <c r="G45" s="78">
        <f t="shared" si="2"/>
        <v>254.69917196033128</v>
      </c>
      <c r="H45" s="79">
        <f t="shared" si="3"/>
        <v>1256.8175393072704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1002.1183673469392</v>
      </c>
      <c r="F46" s="77">
        <f t="shared" si="1"/>
        <v>747.419195386608</v>
      </c>
      <c r="G46" s="78">
        <f t="shared" si="2"/>
        <v>254.69917196033128</v>
      </c>
      <c r="H46" s="79">
        <f t="shared" si="3"/>
        <v>1256.8175393072704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1002.1183673469392</v>
      </c>
      <c r="F47" s="77">
        <f t="shared" si="1"/>
        <v>747.419195386608</v>
      </c>
      <c r="G47" s="78">
        <f t="shared" si="2"/>
        <v>254.69917196033128</v>
      </c>
      <c r="H47" s="79">
        <f t="shared" si="3"/>
        <v>1256.8175393072704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1002.1183673469392</v>
      </c>
      <c r="F48" s="77">
        <f t="shared" si="1"/>
        <v>747.419195386608</v>
      </c>
      <c r="G48" s="78">
        <f t="shared" si="2"/>
        <v>254.69917196033128</v>
      </c>
      <c r="H48" s="79">
        <f t="shared" si="3"/>
        <v>1256.8175393072704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1002.1183673469392</v>
      </c>
      <c r="F49" s="77">
        <f t="shared" si="1"/>
        <v>747.419195386608</v>
      </c>
      <c r="G49" s="78">
        <f t="shared" si="2"/>
        <v>254.69917196033128</v>
      </c>
      <c r="H49" s="79">
        <f t="shared" si="3"/>
        <v>1256.8175393072704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1002.1183673469392</v>
      </c>
      <c r="F50" s="77">
        <f t="shared" si="1"/>
        <v>747.419195386608</v>
      </c>
      <c r="G50" s="78">
        <f t="shared" si="2"/>
        <v>254.69917196033128</v>
      </c>
      <c r="H50" s="79">
        <f t="shared" si="3"/>
        <v>1256.8175393072704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1002.1183673469392</v>
      </c>
      <c r="F51" s="77">
        <f t="shared" si="1"/>
        <v>747.419195386608</v>
      </c>
      <c r="G51" s="78">
        <f t="shared" si="2"/>
        <v>254.69917196033128</v>
      </c>
      <c r="H51" s="79">
        <f t="shared" si="3"/>
        <v>1256.8175393072704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1002.1183673469392</v>
      </c>
      <c r="F52" s="77">
        <f t="shared" si="1"/>
        <v>747.419195386608</v>
      </c>
      <c r="G52" s="78">
        <f t="shared" si="2"/>
        <v>254.69917196033128</v>
      </c>
      <c r="H52" s="79">
        <f t="shared" si="3"/>
        <v>1256.8175393072704</v>
      </c>
      <c r="I52" s="2">
        <f>I51+1</f>
        <v>48</v>
      </c>
      <c r="J52" s="31"/>
    </row>
    <row r="53" spans="2:10" ht="11.25">
      <c r="B53" s="96">
        <v>2562</v>
      </c>
      <c r="C53" s="80">
        <v>752.3</v>
      </c>
      <c r="E53" s="76">
        <f t="shared" si="0"/>
        <v>1002.1183673469392</v>
      </c>
      <c r="F53" s="77">
        <f t="shared" si="1"/>
        <v>747.419195386608</v>
      </c>
      <c r="G53" s="78">
        <f t="shared" si="2"/>
        <v>254.69917196033128</v>
      </c>
      <c r="H53" s="79">
        <f t="shared" si="3"/>
        <v>1256.8175393072704</v>
      </c>
      <c r="I53" s="2">
        <f>I52+1</f>
        <v>49</v>
      </c>
      <c r="J53" s="31"/>
    </row>
    <row r="54" spans="2:14" ht="11.25">
      <c r="B54" s="34">
        <v>2563</v>
      </c>
      <c r="C54" s="94">
        <v>819.8</v>
      </c>
      <c r="D54" s="95">
        <f>C54</f>
        <v>819.8</v>
      </c>
      <c r="E54" s="81"/>
      <c r="F54" s="82"/>
      <c r="G54" s="83"/>
      <c r="H54" s="84"/>
      <c r="J54" s="31"/>
      <c r="K54" s="100" t="s">
        <v>23</v>
      </c>
      <c r="L54" s="100"/>
      <c r="M54" s="100"/>
      <c r="N54" s="100"/>
    </row>
    <row r="55" spans="2:13" ht="11.25">
      <c r="B55" s="22"/>
      <c r="C55" s="80"/>
      <c r="D55" s="70"/>
      <c r="E55" s="81"/>
      <c r="F55" s="82"/>
      <c r="G55" s="83"/>
      <c r="H55" s="84"/>
      <c r="J55" s="31"/>
      <c r="K55" s="32"/>
      <c r="L55" s="31"/>
      <c r="M55" s="33"/>
    </row>
    <row r="56" spans="2:13" ht="11.25">
      <c r="B56" s="22"/>
      <c r="C56" s="80"/>
      <c r="D56" s="70"/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AVERAGE(C5:C53)</f>
        <v>1002.1183673469392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STDEV(C5:C53)</f>
        <v>254.69917196033128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0.25416076609256777</v>
      </c>
      <c r="D103" s="46"/>
      <c r="E103" s="57">
        <f>C103*100</f>
        <v>25.416076609256777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32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747.419195386608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1256.8175393072704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49</v>
      </c>
    </row>
    <row r="110" ht="11.25">
      <c r="C110" s="87">
        <f>COUNTIF(C5:C53,"&gt;1257")</f>
        <v>10</v>
      </c>
    </row>
    <row r="111" ht="11.25">
      <c r="C111" s="87">
        <f>COUNTIF(C5:C53,"&lt;747")</f>
        <v>7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2021-04-23T07:35:44Z</dcterms:modified>
  <cp:category/>
  <cp:version/>
  <cp:contentType/>
  <cp:contentStatus/>
</cp:coreProperties>
</file>