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ขื่อนแม่งัด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<sst xmlns="http://schemas.openxmlformats.org/spreadsheetml/2006/main" count="27" uniqueCount="26">
  <si>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</si>
  <si>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</si>
  <si>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</si>
  <si>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</si>
  <si>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</si>
  <si>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</si>
  <si>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</si>
  <si>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</si>
  <si>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</si>
  <si>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</si>
  <si>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</si>
  <si>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</si>
  <si>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</si>
  <si>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</si>
  <si>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</si>
  <si>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</si>
  <si>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</si>
  <si>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</si>
  <si>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</si>
  <si>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</si>
  <si>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</si>
  <si>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</si>
  <si>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</si>
  <si>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</si>
  <si>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07670 เขื่อนแม่งัด 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</si>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</sst>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6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7"/>
          <c:w val="0.86275"/>
          <c:h val="0.622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4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Mayเขื่อนแม่งัด!$C$4:$C$40</c:f>
              <c:numCache>
                <c:ptCount val="37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  <c:pt idx="35">
                  <c:v>179.5</c:v>
                </c:pt>
                <c:pt idx="36">
                  <c:v>47.7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Mayเขื่อนแม่งัด!$AK$4:$AK$40</c:f>
              <c:numCache>
                <c:ptCount val="37"/>
                <c:pt idx="0">
                  <c:v>171.6</c:v>
                </c:pt>
                <c:pt idx="1">
                  <c:v>171.6</c:v>
                </c:pt>
                <c:pt idx="2">
                  <c:v>171.6</c:v>
                </c:pt>
                <c:pt idx="3">
                  <c:v>171.6</c:v>
                </c:pt>
                <c:pt idx="4">
                  <c:v>171.6</c:v>
                </c:pt>
                <c:pt idx="5">
                  <c:v>171.6</c:v>
                </c:pt>
                <c:pt idx="6">
                  <c:v>171.6</c:v>
                </c:pt>
                <c:pt idx="7">
                  <c:v>171.6</c:v>
                </c:pt>
                <c:pt idx="8">
                  <c:v>171.6</c:v>
                </c:pt>
                <c:pt idx="9">
                  <c:v>171.6</c:v>
                </c:pt>
                <c:pt idx="10">
                  <c:v>171.6</c:v>
                </c:pt>
                <c:pt idx="11">
                  <c:v>171.6</c:v>
                </c:pt>
                <c:pt idx="12">
                  <c:v>171.6</c:v>
                </c:pt>
                <c:pt idx="13">
                  <c:v>171.6</c:v>
                </c:pt>
                <c:pt idx="14">
                  <c:v>171.6</c:v>
                </c:pt>
                <c:pt idx="15">
                  <c:v>171.6</c:v>
                </c:pt>
                <c:pt idx="16">
                  <c:v>171.6</c:v>
                </c:pt>
                <c:pt idx="17">
                  <c:v>171.6</c:v>
                </c:pt>
                <c:pt idx="18">
                  <c:v>171.6</c:v>
                </c:pt>
                <c:pt idx="19">
                  <c:v>171.6</c:v>
                </c:pt>
                <c:pt idx="20">
                  <c:v>171.6</c:v>
                </c:pt>
                <c:pt idx="21">
                  <c:v>171.6</c:v>
                </c:pt>
                <c:pt idx="22">
                  <c:v>171.6</c:v>
                </c:pt>
                <c:pt idx="23">
                  <c:v>171.6</c:v>
                </c:pt>
                <c:pt idx="24">
                  <c:v>171.6</c:v>
                </c:pt>
                <c:pt idx="25">
                  <c:v>171.6</c:v>
                </c:pt>
                <c:pt idx="26">
                  <c:v>171.6</c:v>
                </c:pt>
                <c:pt idx="27">
                  <c:v>171.6</c:v>
                </c:pt>
                <c:pt idx="28">
                  <c:v>171.6</c:v>
                </c:pt>
                <c:pt idx="29">
                  <c:v>171.6</c:v>
                </c:pt>
                <c:pt idx="30">
                  <c:v>171.6</c:v>
                </c:pt>
                <c:pt idx="31">
                  <c:v>171.6</c:v>
                </c:pt>
                <c:pt idx="32">
                  <c:v>171.6</c:v>
                </c:pt>
                <c:pt idx="33">
                  <c:v>171.6</c:v>
                </c:pt>
                <c:pt idx="34">
                  <c:v>171.6</c:v>
                </c:pt>
                <c:pt idx="35">
                  <c:v>171.6</c:v>
                </c:pt>
                <c:pt idx="36">
                  <c:v>171.6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Mayเขื่อนแม่งัด!$N$4:$N$39</c:f>
              <c:numCache>
                <c:ptCount val="36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1,238.2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Mayเขื่อนแม่งัด!$AL$4:$AL$40</c:f>
              <c:numCache>
                <c:ptCount val="37"/>
                <c:pt idx="0">
                  <c:v>1238.2</c:v>
                </c:pt>
                <c:pt idx="1">
                  <c:v>1238.2</c:v>
                </c:pt>
                <c:pt idx="2">
                  <c:v>1238.2</c:v>
                </c:pt>
                <c:pt idx="3">
                  <c:v>1238.2</c:v>
                </c:pt>
                <c:pt idx="4">
                  <c:v>1238.2</c:v>
                </c:pt>
                <c:pt idx="5">
                  <c:v>1238.2</c:v>
                </c:pt>
                <c:pt idx="6">
                  <c:v>1238.2</c:v>
                </c:pt>
                <c:pt idx="7">
                  <c:v>1238.2</c:v>
                </c:pt>
                <c:pt idx="8">
                  <c:v>1238.2</c:v>
                </c:pt>
                <c:pt idx="9">
                  <c:v>1238.2</c:v>
                </c:pt>
                <c:pt idx="10">
                  <c:v>1238.2</c:v>
                </c:pt>
                <c:pt idx="11">
                  <c:v>1238.2</c:v>
                </c:pt>
                <c:pt idx="12">
                  <c:v>1238.2</c:v>
                </c:pt>
                <c:pt idx="13">
                  <c:v>1238.2</c:v>
                </c:pt>
                <c:pt idx="14">
                  <c:v>1238.2</c:v>
                </c:pt>
                <c:pt idx="15">
                  <c:v>1238.2</c:v>
                </c:pt>
                <c:pt idx="16">
                  <c:v>1238.2</c:v>
                </c:pt>
                <c:pt idx="17">
                  <c:v>1238.2</c:v>
                </c:pt>
                <c:pt idx="18">
                  <c:v>1238.2</c:v>
                </c:pt>
                <c:pt idx="19">
                  <c:v>1238.2</c:v>
                </c:pt>
                <c:pt idx="20">
                  <c:v>1238.2</c:v>
                </c:pt>
                <c:pt idx="21">
                  <c:v>1238.2</c:v>
                </c:pt>
                <c:pt idx="22">
                  <c:v>1238.2</c:v>
                </c:pt>
                <c:pt idx="23">
                  <c:v>1238.2</c:v>
                </c:pt>
                <c:pt idx="24">
                  <c:v>1238.2</c:v>
                </c:pt>
                <c:pt idx="25">
                  <c:v>1238.2</c:v>
                </c:pt>
                <c:pt idx="26">
                  <c:v>1238.2</c:v>
                </c:pt>
                <c:pt idx="27">
                  <c:v>1238.2</c:v>
                </c:pt>
                <c:pt idx="28">
                  <c:v>1238.2</c:v>
                </c:pt>
                <c:pt idx="29">
                  <c:v>1238.2</c:v>
                </c:pt>
                <c:pt idx="30">
                  <c:v>1238.2</c:v>
                </c:pt>
                <c:pt idx="31">
                  <c:v>1238.2</c:v>
                </c:pt>
                <c:pt idx="32">
                  <c:v>1238.2</c:v>
                </c:pt>
                <c:pt idx="33">
                  <c:v>1238.2</c:v>
                </c:pt>
                <c:pt idx="34">
                  <c:v>1238.2</c:v>
                </c:pt>
                <c:pt idx="35">
                  <c:v>1238.2</c:v>
                </c:pt>
                <c:pt idx="36">
                  <c:v>1238.2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5"/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Mayเขื่อนแม่งัด!$Q$4:$Q$40</c:f>
              <c:numCache>
                <c:ptCount val="37"/>
                <c:pt idx="36">
                  <c:v>978.1</c:v>
                </c:pt>
              </c:numCache>
            </c:numRef>
          </c:val>
          <c:smooth val="0"/>
        </c:ser>
        <c:marker val="1"/>
        <c:axId val="55567198"/>
        <c:axId val="30342735"/>
      </c:lineChart>
      <c:catAx>
        <c:axId val="5556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342735"/>
        <c:crossesAt val="-100"/>
        <c:auto val="0"/>
        <c:lblOffset val="100"/>
        <c:tickLblSkip val="2"/>
        <c:noMultiLvlLbl val="0"/>
      </c:catAx>
      <c:valAx>
        <c:axId val="3034273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556719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7"/>
          <c:w val="0.801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1</cdr:y>
    </cdr:from>
    <cdr:to>
      <cdr:x>0.591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="75" zoomScaleNormal="75" workbookViewId="0" topLeftCell="A31">
      <selection activeCell="U40" sqref="U4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$C$44</f>
        <v>171.6</v>
      </c>
      <c r="AL4" s="12">
        <f>N$44</f>
        <v>1238.2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171.6</v>
      </c>
      <c r="AL5" s="12">
        <f aca="true" t="shared" si="1" ref="AL5:AL44">N$44</f>
        <v>1238.2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171.6</v>
      </c>
      <c r="AL6" s="12">
        <f t="shared" si="1"/>
        <v>1238.2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171.6</v>
      </c>
      <c r="AL7" s="12">
        <f t="shared" si="1"/>
        <v>1238.2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171.6</v>
      </c>
      <c r="AL8" s="12">
        <f t="shared" si="1"/>
        <v>1238.2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171.6</v>
      </c>
      <c r="AL9" s="12">
        <f t="shared" si="1"/>
        <v>1238.2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171.6</v>
      </c>
      <c r="AL10" s="12">
        <f t="shared" si="1"/>
        <v>1238.2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171.6</v>
      </c>
      <c r="AL11" s="12">
        <f t="shared" si="1"/>
        <v>1238.2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171.6</v>
      </c>
      <c r="AL12" s="12">
        <f t="shared" si="1"/>
        <v>1238.2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171.6</v>
      </c>
      <c r="AL13" s="12">
        <f t="shared" si="1"/>
        <v>1238.2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171.6</v>
      </c>
      <c r="AL14" s="12">
        <f t="shared" si="1"/>
        <v>1238.2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171.6</v>
      </c>
      <c r="AL15" s="12">
        <f t="shared" si="1"/>
        <v>1238.2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171.6</v>
      </c>
      <c r="AL16" s="12">
        <f t="shared" si="1"/>
        <v>1238.2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171.6</v>
      </c>
      <c r="AL17" s="12">
        <f t="shared" si="1"/>
        <v>1238.2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171.6</v>
      </c>
      <c r="AL18" s="12">
        <f t="shared" si="1"/>
        <v>1238.2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171.6</v>
      </c>
      <c r="AL19" s="12">
        <f t="shared" si="1"/>
        <v>1238.2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171.6</v>
      </c>
      <c r="AL20" s="12">
        <f t="shared" si="1"/>
        <v>1238.2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171.6</v>
      </c>
      <c r="AL21" s="12">
        <f t="shared" si="1"/>
        <v>1238.2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171.6</v>
      </c>
      <c r="AL22" s="12">
        <f t="shared" si="1"/>
        <v>1238.2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44">$C$44</f>
        <v>171.6</v>
      </c>
      <c r="AL23" s="12">
        <f t="shared" si="1"/>
        <v>1238.2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171.6</v>
      </c>
      <c r="AL24" s="12">
        <f t="shared" si="1"/>
        <v>1238.2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171.6</v>
      </c>
      <c r="AL25" s="12">
        <f t="shared" si="1"/>
        <v>1238.2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171.6</v>
      </c>
      <c r="AL26" s="12">
        <f t="shared" si="1"/>
        <v>1238.2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171.6</v>
      </c>
      <c r="AL27" s="12">
        <f t="shared" si="1"/>
        <v>1238.2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171.6</v>
      </c>
      <c r="AL28" s="12">
        <f t="shared" si="1"/>
        <v>1238.2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171.6</v>
      </c>
      <c r="AL29" s="12">
        <f t="shared" si="1"/>
        <v>1238.2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171.6</v>
      </c>
      <c r="AL30" s="12">
        <f t="shared" si="1"/>
        <v>1238.2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171.6</v>
      </c>
      <c r="AL31" s="12">
        <f t="shared" si="1"/>
        <v>1238.2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171.6</v>
      </c>
      <c r="AL32" s="12">
        <f t="shared" si="1"/>
        <v>1238.2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171.6</v>
      </c>
      <c r="AL33" s="12">
        <f t="shared" si="1"/>
        <v>1238.2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171.6</v>
      </c>
      <c r="AL34" s="12">
        <f t="shared" si="1"/>
        <v>1238.2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171.6</v>
      </c>
      <c r="AL35" s="12">
        <f t="shared" si="1"/>
        <v>1238.2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171.6</v>
      </c>
      <c r="AL36" s="12">
        <f t="shared" si="1"/>
        <v>1238.2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171.6</v>
      </c>
      <c r="AL37" s="12">
        <f t="shared" si="1"/>
        <v>1238.2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171.6</v>
      </c>
      <c r="AL38" s="12">
        <f t="shared" si="1"/>
        <v>1238.2</v>
      </c>
    </row>
    <row r="39" spans="1:38" ht="21" customHeight="1">
      <c r="A39" s="19">
        <v>2562</v>
      </c>
      <c r="B39" s="20">
        <v>1.1</v>
      </c>
      <c r="C39" s="21">
        <v>179.5</v>
      </c>
      <c r="D39" s="22">
        <v>33.2</v>
      </c>
      <c r="E39" s="21">
        <v>231.7</v>
      </c>
      <c r="F39" s="21">
        <v>300.9</v>
      </c>
      <c r="G39" s="21">
        <v>74.1</v>
      </c>
      <c r="H39" s="21">
        <v>33.1</v>
      </c>
      <c r="I39" s="21">
        <v>8.2</v>
      </c>
      <c r="J39" s="21">
        <v>2.3</v>
      </c>
      <c r="K39" s="21">
        <v>0</v>
      </c>
      <c r="L39" s="21">
        <v>0</v>
      </c>
      <c r="M39" s="21">
        <v>0</v>
      </c>
      <c r="N39" s="23">
        <f>SUM(B39:M39)</f>
        <v>864.1</v>
      </c>
      <c r="O39" s="24">
        <v>88</v>
      </c>
      <c r="AK39" s="12">
        <f t="shared" si="2"/>
        <v>171.6</v>
      </c>
      <c r="AL39" s="12">
        <f t="shared" si="1"/>
        <v>1238.2</v>
      </c>
    </row>
    <row r="40" spans="1:38" ht="21" customHeight="1">
      <c r="A40" s="26">
        <v>2563</v>
      </c>
      <c r="B40" s="27">
        <v>116.4</v>
      </c>
      <c r="C40" s="28">
        <v>47.7</v>
      </c>
      <c r="D40" s="29">
        <v>118.8</v>
      </c>
      <c r="E40" s="28">
        <v>184.3</v>
      </c>
      <c r="F40" s="28">
        <v>305.5</v>
      </c>
      <c r="G40" s="28">
        <v>164.4</v>
      </c>
      <c r="H40" s="28">
        <v>41</v>
      </c>
      <c r="I40" s="28">
        <v>0</v>
      </c>
      <c r="J40" s="28">
        <v>0</v>
      </c>
      <c r="K40" s="28">
        <v>18.9</v>
      </c>
      <c r="L40" s="28"/>
      <c r="M40" s="28"/>
      <c r="N40" s="30">
        <f>SUM(B40:M40)</f>
        <v>997</v>
      </c>
      <c r="O40" s="50">
        <v>105</v>
      </c>
      <c r="Q40" s="52">
        <f>N40</f>
        <v>997</v>
      </c>
      <c r="AK40" s="12">
        <f t="shared" si="2"/>
        <v>171.6</v>
      </c>
      <c r="AL40" s="12">
        <f t="shared" si="1"/>
        <v>1238.2</v>
      </c>
    </row>
    <row r="41" spans="1:38" ht="21" customHeight="1">
      <c r="A41" s="19">
        <v>2564</v>
      </c>
      <c r="B41" s="27"/>
      <c r="C41" s="28"/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30"/>
      <c r="O41" s="50"/>
      <c r="AK41" s="12"/>
      <c r="AL41" s="12"/>
    </row>
    <row r="42" spans="1:38" ht="21" customHeight="1">
      <c r="A42" s="19">
        <v>2565</v>
      </c>
      <c r="B42" s="27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30"/>
      <c r="O42" s="50"/>
      <c r="AK42" s="12"/>
      <c r="AL42" s="12"/>
    </row>
    <row r="43" spans="1:38" ht="21" customHeight="1">
      <c r="A43" s="31" t="s">
        <v>16</v>
      </c>
      <c r="B43" s="14">
        <v>185.8</v>
      </c>
      <c r="C43" s="14">
        <v>356.8</v>
      </c>
      <c r="D43" s="14">
        <v>346.1</v>
      </c>
      <c r="E43" s="14">
        <v>366.6</v>
      </c>
      <c r="F43" s="14">
        <v>508.6</v>
      </c>
      <c r="G43" s="14">
        <v>363.4</v>
      </c>
      <c r="H43" s="14">
        <v>299.2</v>
      </c>
      <c r="I43" s="14">
        <v>229.8</v>
      </c>
      <c r="J43" s="14">
        <v>91.6</v>
      </c>
      <c r="K43" s="14">
        <v>42.4</v>
      </c>
      <c r="L43" s="14">
        <v>36.5</v>
      </c>
      <c r="M43" s="14">
        <v>167.8</v>
      </c>
      <c r="N43" s="32">
        <v>1781.6</v>
      </c>
      <c r="O43" s="11">
        <v>140</v>
      </c>
      <c r="AK43" s="12">
        <f t="shared" si="2"/>
        <v>171.6</v>
      </c>
      <c r="AL43" s="12">
        <f t="shared" si="1"/>
        <v>1238.2</v>
      </c>
    </row>
    <row r="44" spans="1:38" ht="21" customHeight="1">
      <c r="A44" s="8" t="s">
        <v>17</v>
      </c>
      <c r="B44" s="9">
        <v>50.1</v>
      </c>
      <c r="C44" s="9">
        <v>171.6</v>
      </c>
      <c r="D44" s="9">
        <v>162.4</v>
      </c>
      <c r="E44" s="9">
        <v>204.6</v>
      </c>
      <c r="F44" s="9">
        <v>234.4</v>
      </c>
      <c r="G44" s="9">
        <v>215.3</v>
      </c>
      <c r="H44" s="9">
        <v>107.6</v>
      </c>
      <c r="I44" s="9">
        <v>44.9</v>
      </c>
      <c r="J44" s="9">
        <v>11.1</v>
      </c>
      <c r="K44" s="9">
        <v>9.6</v>
      </c>
      <c r="L44" s="9">
        <v>5.7</v>
      </c>
      <c r="M44" s="9">
        <v>21.1</v>
      </c>
      <c r="N44" s="10">
        <v>1238.2</v>
      </c>
      <c r="O44" s="13">
        <v>105</v>
      </c>
      <c r="AK44" s="12">
        <f t="shared" si="2"/>
        <v>171.6</v>
      </c>
      <c r="AL44" s="12">
        <f t="shared" si="1"/>
        <v>1238.2</v>
      </c>
    </row>
    <row r="45" spans="1:38" ht="21" customHeight="1">
      <c r="A45" s="33" t="s">
        <v>18</v>
      </c>
      <c r="B45" s="34">
        <v>0</v>
      </c>
      <c r="C45" s="34">
        <v>29.3</v>
      </c>
      <c r="D45" s="34">
        <v>33.2</v>
      </c>
      <c r="E45" s="34">
        <v>62.9</v>
      </c>
      <c r="F45" s="34">
        <v>104.3</v>
      </c>
      <c r="G45" s="34">
        <v>74.1</v>
      </c>
      <c r="H45" s="34">
        <v>9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5">
        <v>805.7</v>
      </c>
      <c r="O45" s="51">
        <v>54</v>
      </c>
      <c r="AK45" s="12"/>
      <c r="AL45" s="12"/>
    </row>
    <row r="46" spans="1:15" ht="21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1:15" ht="21" customHeight="1">
      <c r="A47" s="3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38"/>
    </row>
    <row r="48" spans="1:15" ht="21" customHeight="1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38"/>
    </row>
    <row r="49" spans="1:15" ht="21" customHeight="1">
      <c r="A49" s="41"/>
      <c r="B49" s="42"/>
      <c r="C49" s="43" t="s">
        <v>23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4"/>
      <c r="O49" s="45"/>
    </row>
    <row r="50" spans="1:15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3" ht="19.5" customHeight="1">
      <c r="A51" s="46" t="s">
        <v>19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3">
    <mergeCell ref="A1:O1"/>
    <mergeCell ref="A2:O2"/>
    <mergeCell ref="B51:M5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2021-02-05T02:42:26Z</dcterms:modified>
  <cp:category/>
  <cp:version/>
  <cp:contentType/>
  <cp:contentStatus/>
</cp:coreProperties>
</file>