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1"/>
  </bookViews>
  <sheets>
    <sheet name="กราฟวันฝนตก-P.65" sheetId="1" r:id="rId1"/>
    <sheet name="วัน-P.65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<sst xmlns="http://schemas.openxmlformats.org/spreadsheetml/2006/main" count="20" uniqueCount="20">
  <si>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ปี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</si>
  <si>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</si>
  <si>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</si>
  <si>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</si>
  <si>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</si>
  <si>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</si>
  <si>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</si>
  <si>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</si>
  <si>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</si>
  <si>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</si>
  <si>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</si>
  <si>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</si>
  <si>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</si>
  <si>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</si>
  <si>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</si>
  <si>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;</t>
  </si>
  <si>
    <t xml:space="preserve">ต่อปี </t>
  </si>
  <si>
    <t>สูงสุด</t>
  </si>
  <si>
    <t>ต่ำสุด</t>
  </si>
  <si>
    <t>ตารางแสดงจำนวนวันที่ฝนตก ที่สถานี P.65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</si>
</sst>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</numFmts>
  <fonts count="62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name val="AngsanaUPC"/>
      <family val="1"/>
    </font>
    <font>
      <sz val="8"/>
      <color indexed="12"/>
      <name val="Arial"/>
      <family val="2"/>
    </font>
    <font>
      <sz val="14"/>
      <name val="CordiaUPC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1"/>
      <color indexed="8"/>
      <name val="Angsan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>
      <alignment/>
      <protection/>
    </xf>
    <xf numFmtId="0" fontId="43" fillId="1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2" applyNumberFormat="0" applyAlignment="0" applyProtection="0"/>
    <xf numFmtId="0" fontId="48" fillId="0" borderId="3" applyNumberFormat="0" applyFill="0" applyAlignment="0" applyProtection="0"/>
    <xf numFmtId="0" fontId="49" fillId="21" borderId="0" applyNumberFormat="0" applyBorder="0" applyAlignment="0" applyProtection="0"/>
    <xf numFmtId="0" fontId="50" fillId="22" borderId="1" applyNumberFormat="0" applyAlignment="0" applyProtection="0"/>
    <xf numFmtId="0" fontId="51" fillId="23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54" fillId="19" borderId="5" applyNumberFormat="0" applyAlignment="0" applyProtection="0"/>
    <xf numFmtId="0" fontId="0" fillId="31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1" fontId="10" fillId="32" borderId="11" xfId="0" applyNumberFormat="1" applyFont="1" applyFill="1" applyBorder="1" applyAlignment="1">
      <alignment horizontal="center" vertical="center"/>
    </xf>
    <xf numFmtId="1" fontId="7" fillId="32" borderId="11" xfId="0" applyNumberFormat="1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1" fontId="8" fillId="4" borderId="12" xfId="0" applyNumberFormat="1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8" fillId="32" borderId="11" xfId="0" applyFont="1" applyFill="1" applyBorder="1" applyAlignment="1">
      <alignment horizontal="center" vertical="center"/>
    </xf>
    <xf numFmtId="1" fontId="59" fillId="32" borderId="11" xfId="0" applyNumberFormat="1" applyFont="1" applyFill="1" applyBorder="1" applyAlignment="1">
      <alignment horizontal="center" vertical="center"/>
    </xf>
    <xf numFmtId="1" fontId="58" fillId="32" borderId="11" xfId="0" applyNumberFormat="1" applyFont="1" applyFill="1" applyBorder="1" applyAlignment="1">
      <alignment horizontal="center" vertical="center"/>
    </xf>
    <xf numFmtId="0" fontId="60" fillId="32" borderId="11" xfId="0" applyFont="1" applyFill="1" applyBorder="1" applyAlignment="1">
      <alignment horizontal="center" vertical="center"/>
    </xf>
    <xf numFmtId="1" fontId="61" fillId="32" borderId="11" xfId="0" applyNumberFormat="1" applyFont="1" applyFill="1" applyBorder="1" applyAlignment="1">
      <alignment horizontal="center" vertical="center"/>
    </xf>
    <xf numFmtId="1" fontId="60" fillId="32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P.65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เวียงแหง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0975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525"/>
          <c:y val="0.28075"/>
          <c:w val="0.80425"/>
          <c:h val="0.63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'วัน-P.65'!$B$3:$M$3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'วัน-P.65'!$B$35:$M$35</c:f>
              <c:numCache>
                <c:ptCount val="12"/>
                <c:pt idx="0">
                  <c:v>21</c:v>
                </c:pt>
                <c:pt idx="1">
                  <c:v>24</c:v>
                </c:pt>
                <c:pt idx="2">
                  <c:v>24</c:v>
                </c:pt>
                <c:pt idx="3">
                  <c:v>26</c:v>
                </c:pt>
                <c:pt idx="4">
                  <c:v>30</c:v>
                </c:pt>
                <c:pt idx="5">
                  <c:v>26</c:v>
                </c:pt>
                <c:pt idx="6">
                  <c:v>16</c:v>
                </c:pt>
                <c:pt idx="7">
                  <c:v>10</c:v>
                </c:pt>
                <c:pt idx="8">
                  <c:v>8</c:v>
                </c:pt>
                <c:pt idx="9">
                  <c:v>5</c:v>
                </c:pt>
                <c:pt idx="10">
                  <c:v>5</c:v>
                </c:pt>
                <c:pt idx="11">
                  <c:v>8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'วัน-P.65'!$B$3:$M$3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'วัน-P.65'!$B$36:$M$36</c:f>
              <c:numCache>
                <c:ptCount val="12"/>
                <c:pt idx="0">
                  <c:v>7</c:v>
                </c:pt>
                <c:pt idx="1">
                  <c:v>15.916666666666666</c:v>
                </c:pt>
                <c:pt idx="2">
                  <c:v>16.25</c:v>
                </c:pt>
                <c:pt idx="3">
                  <c:v>20.25</c:v>
                </c:pt>
                <c:pt idx="4">
                  <c:v>23.375</c:v>
                </c:pt>
                <c:pt idx="5">
                  <c:v>17.68</c:v>
                </c:pt>
                <c:pt idx="6">
                  <c:v>12.24</c:v>
                </c:pt>
                <c:pt idx="7">
                  <c:v>4.16</c:v>
                </c:pt>
                <c:pt idx="8">
                  <c:v>1.64</c:v>
                </c:pt>
                <c:pt idx="9">
                  <c:v>1.48</c:v>
                </c:pt>
                <c:pt idx="10">
                  <c:v>1</c:v>
                </c:pt>
                <c:pt idx="11">
                  <c:v>2.2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'วัน-P.65'!$B$3:$M$3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'วัน-P.65'!$B$37:$M$37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7</c:v>
                </c:pt>
                <c:pt idx="3">
                  <c:v>13</c:v>
                </c:pt>
                <c:pt idx="4">
                  <c:v>17</c:v>
                </c:pt>
                <c:pt idx="5">
                  <c:v>9</c:v>
                </c:pt>
                <c:pt idx="6">
                  <c:v>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22646505"/>
        <c:axId val="2491954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'วัน-P.65'!$B$3:$M$3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'วัน-P.65'!$B$30:$M$30</c:f>
              <c:numCache>
                <c:ptCount val="12"/>
                <c:pt idx="0">
                  <c:v>10</c:v>
                </c:pt>
                <c:pt idx="1">
                  <c:v>9</c:v>
                </c:pt>
                <c:pt idx="2">
                  <c:v>7</c:v>
                </c:pt>
                <c:pt idx="3">
                  <c:v>13</c:v>
                </c:pt>
                <c:pt idx="4">
                  <c:v>18</c:v>
                </c:pt>
                <c:pt idx="5">
                  <c:v>19</c:v>
                </c:pt>
                <c:pt idx="6">
                  <c:v>7</c:v>
                </c:pt>
                <c:pt idx="7">
                  <c:v>6</c:v>
                </c:pt>
                <c:pt idx="8">
                  <c:v>0</c:v>
                </c:pt>
                <c:pt idx="9">
                  <c:v>3</c:v>
                </c:pt>
                <c:pt idx="10">
                  <c:v>3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'วัน-P.65'!$B$3:$M$3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'วัน-P.65'!$B$31:$M$31</c:f>
              <c:numCache>
                <c:ptCount val="12"/>
                <c:pt idx="0">
                  <c:v>10</c:v>
                </c:pt>
                <c:pt idx="1">
                  <c:v>11</c:v>
                </c:pt>
                <c:pt idx="2">
                  <c:v>8</c:v>
                </c:pt>
                <c:pt idx="3">
                  <c:v>19</c:v>
                </c:pt>
                <c:pt idx="4">
                  <c:v>17</c:v>
                </c:pt>
                <c:pt idx="5">
                  <c:v>17</c:v>
                </c:pt>
                <c:pt idx="6">
                  <c:v>9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6</c:v>
                </c:pt>
              </c:numCache>
            </c:numRef>
          </c:val>
          <c:smooth val="0"/>
        </c:ser>
        <c:axId val="22646505"/>
        <c:axId val="2491954"/>
      </c:lineChart>
      <c:catAx>
        <c:axId val="22646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491954"/>
        <c:crosses val="autoZero"/>
        <c:auto val="1"/>
        <c:lblOffset val="100"/>
        <c:tickLblSkip val="1"/>
        <c:noMultiLvlLbl val="0"/>
      </c:catAx>
      <c:valAx>
        <c:axId val="2491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22646505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475"/>
          <c:y val="0.90625"/>
          <c:w val="0.8522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ที่สถานี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P.65 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อ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เวียงแหง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จ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CC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'วัน-P.65'!$B$3:$M$3</c:f>
              <c:strCache/>
            </c:strRef>
          </c:cat>
          <c:val>
            <c:numRef>
              <c:f>'วัน-P.65'!$B$35:$M$35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'วัน-P.65'!$B$3:$M$3</c:f>
              <c:strCache/>
            </c:strRef>
          </c:cat>
          <c:val>
            <c:numRef>
              <c:f>'วัน-P.65'!$B$36:$M$36</c:f>
              <c:numCache/>
            </c:numRef>
          </c:val>
          <c:smooth val="0"/>
        </c:ser>
        <c:ser>
          <c:idx val="3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'วัน-P.65'!$B$3:$M$3</c:f>
              <c:strCache/>
            </c:strRef>
          </c:cat>
          <c:val>
            <c:numRef>
              <c:f>'วัน-P.65'!$B$37:$M$37</c:f>
              <c:numCache/>
            </c:numRef>
          </c:val>
          <c:smooth val="0"/>
        </c:ser>
        <c:ser>
          <c:idx val="0"/>
          <c:order val="3"/>
          <c:tx>
            <c:v>ปี 2550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'วัน-P.65'!$B$3:$M$3</c:f>
              <c:strCache/>
            </c:strRef>
          </c:cat>
          <c:val>
            <c:numRef>
              <c:f>'วัน-P.65'!$B$16:$M$16</c:f>
              <c:numCache/>
            </c:numRef>
          </c:val>
          <c:smooth val="0"/>
        </c:ser>
        <c:ser>
          <c:idx val="16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'วัน-P.65'!$B$3:$M$3</c:f>
              <c:strCache/>
            </c:strRef>
          </c:cat>
          <c:val>
            <c:numRef>
              <c:f>'วัน-P.65'!$B$22:$M$22</c:f>
              <c:numCache/>
            </c:numRef>
          </c:val>
          <c:smooth val="0"/>
        </c:ser>
        <c:ser>
          <c:idx val="17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'วัน-P.65'!$B$3:$M$3</c:f>
              <c:strCache/>
            </c:strRef>
          </c:cat>
          <c:val>
            <c:numRef>
              <c:f>'วัน-P.65'!$B$23:$M$23</c:f>
              <c:numCache/>
            </c:numRef>
          </c:val>
          <c:smooth val="0"/>
        </c:ser>
        <c:ser>
          <c:idx val="18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'วัน-P.65'!$B$3:$M$3</c:f>
              <c:strCache/>
            </c:strRef>
          </c:cat>
          <c:val>
            <c:numRef>
              <c:f>'วัน-P.65'!$B$24:$M$24</c:f>
              <c:numCache/>
            </c:numRef>
          </c:val>
          <c:smooth val="0"/>
        </c:ser>
        <c:ser>
          <c:idx val="1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'วัน-P.65'!$B$25:$M$25</c:f>
              <c:numCache/>
            </c:numRef>
          </c:val>
          <c:smooth val="0"/>
        </c:ser>
        <c:ser>
          <c:idx val="2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'วัน-P.65'!$B$26:$M$26</c:f>
              <c:numCache/>
            </c:numRef>
          </c:val>
          <c:smooth val="0"/>
        </c:ser>
        <c:marker val="1"/>
        <c:axId val="22427587"/>
        <c:axId val="521692"/>
      </c:lineChart>
      <c:catAx>
        <c:axId val="22427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21692"/>
        <c:crosses val="autoZero"/>
        <c:auto val="1"/>
        <c:lblOffset val="100"/>
        <c:tickLblSkip val="1"/>
        <c:noMultiLvlLbl val="0"/>
      </c:catAx>
      <c:valAx>
        <c:axId val="5216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24275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286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tabSelected="1" zoomScalePageLayoutView="0" workbookViewId="0" topLeftCell="A17">
      <selection activeCell="M32" sqref="M32"/>
    </sheetView>
  </sheetViews>
  <sheetFormatPr defaultColWidth="9.140625" defaultRowHeight="12.75"/>
  <cols>
    <col min="1" max="1" width="13.28125" style="0" customWidth="1"/>
    <col min="2" max="14" width="6.28125" style="0" customWidth="1"/>
  </cols>
  <sheetData>
    <row r="1" spans="1:14" ht="15.75" customHeight="1">
      <c r="A1" s="33" t="s">
        <v>19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32" t="s">
        <v>14</v>
      </c>
      <c r="N2" s="32"/>
    </row>
    <row r="3" spans="1:15" ht="15.75" customHeight="1">
      <c r="A3" s="1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15" t="s">
        <v>12</v>
      </c>
      <c r="N3" s="15" t="s">
        <v>16</v>
      </c>
      <c r="O3" s="1"/>
    </row>
    <row r="4" spans="1:15" ht="12" customHeight="1">
      <c r="A4" s="11">
        <v>2538</v>
      </c>
      <c r="B4" s="12">
        <v>5</v>
      </c>
      <c r="C4" s="12">
        <v>16</v>
      </c>
      <c r="D4" s="12">
        <v>10</v>
      </c>
      <c r="E4" s="12">
        <v>15</v>
      </c>
      <c r="F4" s="12">
        <v>28</v>
      </c>
      <c r="G4" s="12">
        <v>19</v>
      </c>
      <c r="H4" s="12">
        <v>9</v>
      </c>
      <c r="I4" s="12">
        <v>6</v>
      </c>
      <c r="J4" s="12">
        <v>0</v>
      </c>
      <c r="K4" s="12">
        <v>0</v>
      </c>
      <c r="L4" s="12">
        <v>4</v>
      </c>
      <c r="M4" s="12">
        <v>1</v>
      </c>
      <c r="N4" s="11">
        <v>113</v>
      </c>
      <c r="O4" s="1"/>
    </row>
    <row r="5" spans="1:15" ht="12" customHeight="1">
      <c r="A5" s="13">
        <v>2539</v>
      </c>
      <c r="B5" s="18">
        <v>8</v>
      </c>
      <c r="C5" s="18">
        <v>10</v>
      </c>
      <c r="D5" s="18">
        <v>16</v>
      </c>
      <c r="E5" s="18">
        <v>21</v>
      </c>
      <c r="F5" s="18">
        <v>20</v>
      </c>
      <c r="G5" s="18">
        <v>15</v>
      </c>
      <c r="H5" s="18">
        <v>11</v>
      </c>
      <c r="I5" s="18">
        <v>4</v>
      </c>
      <c r="J5" s="18">
        <v>2</v>
      </c>
      <c r="K5" s="18">
        <v>0</v>
      </c>
      <c r="L5" s="18">
        <v>0</v>
      </c>
      <c r="M5" s="18">
        <v>2</v>
      </c>
      <c r="N5" s="13">
        <v>109</v>
      </c>
      <c r="O5" s="1"/>
    </row>
    <row r="6" spans="1:15" ht="12" customHeight="1">
      <c r="A6" s="13">
        <v>2540</v>
      </c>
      <c r="B6" s="14">
        <v>12</v>
      </c>
      <c r="C6" s="14">
        <v>24</v>
      </c>
      <c r="D6" s="14">
        <v>17</v>
      </c>
      <c r="E6" s="14">
        <v>24</v>
      </c>
      <c r="F6" s="14">
        <v>25</v>
      </c>
      <c r="G6" s="14">
        <v>21</v>
      </c>
      <c r="H6" s="14">
        <v>16</v>
      </c>
      <c r="I6" s="14">
        <v>5</v>
      </c>
      <c r="J6" s="14">
        <v>0</v>
      </c>
      <c r="K6" s="14">
        <v>0</v>
      </c>
      <c r="L6" s="14">
        <v>0</v>
      </c>
      <c r="M6" s="14">
        <v>3</v>
      </c>
      <c r="N6" s="13">
        <f>SUM(B6:M6)</f>
        <v>147</v>
      </c>
      <c r="O6" s="1"/>
    </row>
    <row r="7" spans="1:15" ht="12" customHeight="1">
      <c r="A7" s="13">
        <v>2541</v>
      </c>
      <c r="B7" s="14">
        <v>3</v>
      </c>
      <c r="C7" s="14">
        <v>15</v>
      </c>
      <c r="D7" s="14">
        <v>10</v>
      </c>
      <c r="E7" s="14">
        <v>14</v>
      </c>
      <c r="F7" s="14">
        <v>19</v>
      </c>
      <c r="G7" s="14">
        <v>16</v>
      </c>
      <c r="H7" s="14">
        <v>7</v>
      </c>
      <c r="I7" s="14">
        <v>5</v>
      </c>
      <c r="J7" s="14">
        <v>0</v>
      </c>
      <c r="K7" s="14">
        <v>4</v>
      </c>
      <c r="L7" s="14">
        <v>2</v>
      </c>
      <c r="M7" s="14">
        <v>0</v>
      </c>
      <c r="N7" s="13">
        <v>95</v>
      </c>
      <c r="O7" s="1"/>
    </row>
    <row r="8" spans="1:15" ht="12" customHeight="1">
      <c r="A8" s="13">
        <v>2542</v>
      </c>
      <c r="B8" s="14">
        <v>8</v>
      </c>
      <c r="C8" s="14">
        <v>21</v>
      </c>
      <c r="D8" s="14">
        <v>12</v>
      </c>
      <c r="E8" s="14">
        <v>18</v>
      </c>
      <c r="F8" s="14">
        <v>21</v>
      </c>
      <c r="G8" s="14">
        <v>16</v>
      </c>
      <c r="H8" s="14">
        <v>12</v>
      </c>
      <c r="I8" s="14">
        <v>0</v>
      </c>
      <c r="J8" s="14">
        <v>1</v>
      </c>
      <c r="K8" s="14">
        <v>1</v>
      </c>
      <c r="L8" s="14">
        <v>0</v>
      </c>
      <c r="M8" s="14">
        <v>0</v>
      </c>
      <c r="N8" s="13">
        <f>SUM(B8:M8)</f>
        <v>110</v>
      </c>
      <c r="O8" s="1"/>
    </row>
    <row r="9" spans="1:15" ht="12" customHeight="1">
      <c r="A9" s="13">
        <v>2543</v>
      </c>
      <c r="B9" s="14">
        <v>8</v>
      </c>
      <c r="C9" s="14">
        <v>21</v>
      </c>
      <c r="D9" s="14">
        <v>20</v>
      </c>
      <c r="E9" s="14">
        <v>18</v>
      </c>
      <c r="F9" s="14">
        <v>21</v>
      </c>
      <c r="G9" s="14">
        <v>16</v>
      </c>
      <c r="H9" s="14">
        <v>12</v>
      </c>
      <c r="I9" s="14">
        <v>0</v>
      </c>
      <c r="J9" s="14">
        <v>1</v>
      </c>
      <c r="K9" s="14">
        <v>1</v>
      </c>
      <c r="L9" s="14">
        <v>0</v>
      </c>
      <c r="M9" s="14">
        <v>7</v>
      </c>
      <c r="N9" s="13">
        <v>125</v>
      </c>
      <c r="O9" s="1"/>
    </row>
    <row r="10" spans="1:15" ht="12" customHeight="1">
      <c r="A10" s="13">
        <v>2544</v>
      </c>
      <c r="B10" s="14">
        <v>1</v>
      </c>
      <c r="C10" s="14">
        <v>20</v>
      </c>
      <c r="D10" s="14">
        <v>14</v>
      </c>
      <c r="E10" s="14">
        <v>20</v>
      </c>
      <c r="F10" s="14">
        <v>24</v>
      </c>
      <c r="G10" s="14">
        <v>18</v>
      </c>
      <c r="H10" s="14">
        <v>12</v>
      </c>
      <c r="I10" s="14">
        <v>0</v>
      </c>
      <c r="J10" s="14">
        <v>2</v>
      </c>
      <c r="K10" s="14">
        <v>1</v>
      </c>
      <c r="L10" s="14">
        <v>1</v>
      </c>
      <c r="M10" s="14">
        <v>1</v>
      </c>
      <c r="N10" s="13">
        <v>114</v>
      </c>
      <c r="O10" s="1"/>
    </row>
    <row r="11" spans="1:15" ht="12" customHeight="1">
      <c r="A11" s="19">
        <v>2545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19"/>
      <c r="O11" s="1"/>
    </row>
    <row r="12" spans="1:15" ht="12" customHeight="1">
      <c r="A12" s="19">
        <v>2546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9"/>
      <c r="O12" s="1"/>
    </row>
    <row r="13" spans="1:15" ht="12" customHeight="1">
      <c r="A13" s="19">
        <v>2547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9"/>
      <c r="O13" s="1"/>
    </row>
    <row r="14" spans="1:15" ht="12" customHeight="1">
      <c r="A14" s="13">
        <v>2548</v>
      </c>
      <c r="B14" s="14">
        <v>5</v>
      </c>
      <c r="C14" s="14">
        <v>13</v>
      </c>
      <c r="D14" s="14">
        <v>21</v>
      </c>
      <c r="E14" s="14">
        <v>25</v>
      </c>
      <c r="F14" s="14">
        <v>23</v>
      </c>
      <c r="G14" s="14">
        <v>26</v>
      </c>
      <c r="H14" s="14">
        <v>16</v>
      </c>
      <c r="I14" s="14">
        <v>5</v>
      </c>
      <c r="J14" s="14">
        <v>8</v>
      </c>
      <c r="K14" s="14">
        <v>0</v>
      </c>
      <c r="L14" s="14">
        <v>1</v>
      </c>
      <c r="M14" s="14">
        <v>2</v>
      </c>
      <c r="N14" s="13">
        <v>145</v>
      </c>
      <c r="O14" s="1"/>
    </row>
    <row r="15" spans="1:17" ht="12" customHeight="1">
      <c r="A15" s="13">
        <v>2549</v>
      </c>
      <c r="B15" s="14">
        <v>11</v>
      </c>
      <c r="C15" s="14">
        <v>22</v>
      </c>
      <c r="D15" s="14">
        <v>17</v>
      </c>
      <c r="E15" s="14">
        <v>23</v>
      </c>
      <c r="F15" s="14">
        <v>28</v>
      </c>
      <c r="G15" s="14">
        <v>16</v>
      </c>
      <c r="H15" s="14">
        <v>16</v>
      </c>
      <c r="I15" s="14">
        <v>4</v>
      </c>
      <c r="J15" s="14">
        <v>1</v>
      </c>
      <c r="K15" s="14">
        <v>0</v>
      </c>
      <c r="L15" s="14">
        <v>0</v>
      </c>
      <c r="M15" s="14">
        <v>1</v>
      </c>
      <c r="N15" s="13">
        <v>139</v>
      </c>
      <c r="Q15" t="s">
        <v>15</v>
      </c>
    </row>
    <row r="16" spans="1:14" ht="12" customHeight="1">
      <c r="A16" s="13">
        <v>2550</v>
      </c>
      <c r="B16" s="14">
        <v>7</v>
      </c>
      <c r="C16" s="14">
        <v>22</v>
      </c>
      <c r="D16" s="14">
        <v>18</v>
      </c>
      <c r="E16" s="14">
        <v>20</v>
      </c>
      <c r="F16" s="14">
        <v>29</v>
      </c>
      <c r="G16" s="14">
        <v>18</v>
      </c>
      <c r="H16" s="14">
        <v>16</v>
      </c>
      <c r="I16" s="14">
        <v>8</v>
      </c>
      <c r="J16" s="14">
        <v>1</v>
      </c>
      <c r="K16" s="14">
        <v>4</v>
      </c>
      <c r="L16" s="14">
        <v>5</v>
      </c>
      <c r="M16" s="14">
        <v>3</v>
      </c>
      <c r="N16" s="13">
        <v>151</v>
      </c>
    </row>
    <row r="17" spans="1:14" ht="12" customHeight="1">
      <c r="A17" s="13">
        <v>2551</v>
      </c>
      <c r="B17" s="14">
        <v>12</v>
      </c>
      <c r="C17" s="14">
        <v>24</v>
      </c>
      <c r="D17" s="14">
        <v>17</v>
      </c>
      <c r="E17" s="14">
        <v>24</v>
      </c>
      <c r="F17" s="14">
        <v>25</v>
      </c>
      <c r="G17" s="14">
        <v>21</v>
      </c>
      <c r="H17" s="14">
        <v>16</v>
      </c>
      <c r="I17" s="14">
        <v>5</v>
      </c>
      <c r="J17" s="14">
        <v>0</v>
      </c>
      <c r="K17" s="14">
        <v>0</v>
      </c>
      <c r="L17" s="14">
        <v>0</v>
      </c>
      <c r="M17" s="14">
        <v>3</v>
      </c>
      <c r="N17" s="13">
        <v>147</v>
      </c>
    </row>
    <row r="18" spans="1:14" ht="12" customHeight="1">
      <c r="A18" s="13">
        <v>2552</v>
      </c>
      <c r="B18" s="14">
        <v>9</v>
      </c>
      <c r="C18" s="14">
        <v>20</v>
      </c>
      <c r="D18" s="14">
        <v>17</v>
      </c>
      <c r="E18" s="14">
        <v>23</v>
      </c>
      <c r="F18" s="14">
        <v>22</v>
      </c>
      <c r="G18" s="14">
        <v>20</v>
      </c>
      <c r="H18" s="14">
        <v>14</v>
      </c>
      <c r="I18" s="14">
        <v>0</v>
      </c>
      <c r="J18" s="14">
        <v>1</v>
      </c>
      <c r="K18" s="14">
        <v>1</v>
      </c>
      <c r="L18" s="14">
        <v>0</v>
      </c>
      <c r="M18" s="14">
        <v>3</v>
      </c>
      <c r="N18" s="13">
        <f aca="true" t="shared" si="0" ref="N18:N24">SUM(B18:M18)</f>
        <v>130</v>
      </c>
    </row>
    <row r="19" spans="1:14" ht="12" customHeight="1">
      <c r="A19" s="13">
        <v>2553</v>
      </c>
      <c r="B19" s="14">
        <v>0</v>
      </c>
      <c r="C19" s="14">
        <v>12</v>
      </c>
      <c r="D19" s="14">
        <v>23</v>
      </c>
      <c r="E19" s="14">
        <v>23</v>
      </c>
      <c r="F19" s="14">
        <v>28</v>
      </c>
      <c r="G19" s="14">
        <v>23</v>
      </c>
      <c r="H19" s="14">
        <v>14</v>
      </c>
      <c r="I19" s="14">
        <v>1</v>
      </c>
      <c r="J19" s="14">
        <v>2</v>
      </c>
      <c r="K19" s="14">
        <v>2</v>
      </c>
      <c r="L19" s="14">
        <v>0</v>
      </c>
      <c r="M19" s="14">
        <v>8</v>
      </c>
      <c r="N19" s="13">
        <f t="shared" si="0"/>
        <v>136</v>
      </c>
    </row>
    <row r="20" spans="1:14" ht="12" customHeight="1">
      <c r="A20" s="13">
        <v>2554</v>
      </c>
      <c r="B20" s="14">
        <v>21</v>
      </c>
      <c r="C20" s="14">
        <v>20</v>
      </c>
      <c r="D20" s="14">
        <v>20</v>
      </c>
      <c r="E20" s="14">
        <v>22</v>
      </c>
      <c r="F20" s="14">
        <v>22</v>
      </c>
      <c r="G20" s="14">
        <v>20</v>
      </c>
      <c r="H20" s="14">
        <v>11</v>
      </c>
      <c r="I20" s="14">
        <v>5</v>
      </c>
      <c r="J20" s="14">
        <v>3</v>
      </c>
      <c r="K20" s="14">
        <v>4</v>
      </c>
      <c r="L20" s="14">
        <v>0</v>
      </c>
      <c r="M20" s="14">
        <v>2</v>
      </c>
      <c r="N20" s="13">
        <f t="shared" si="0"/>
        <v>150</v>
      </c>
    </row>
    <row r="21" spans="1:14" ht="12" customHeight="1">
      <c r="A21" s="13">
        <v>2555</v>
      </c>
      <c r="B21" s="14">
        <v>7</v>
      </c>
      <c r="C21" s="14">
        <v>18</v>
      </c>
      <c r="D21" s="14">
        <v>16</v>
      </c>
      <c r="E21" s="14">
        <v>21</v>
      </c>
      <c r="F21" s="14">
        <v>26</v>
      </c>
      <c r="G21" s="14">
        <v>20</v>
      </c>
      <c r="H21" s="14">
        <v>11</v>
      </c>
      <c r="I21" s="14">
        <v>10</v>
      </c>
      <c r="J21" s="14">
        <v>1</v>
      </c>
      <c r="K21" s="14">
        <v>1</v>
      </c>
      <c r="L21" s="14">
        <v>2</v>
      </c>
      <c r="M21" s="14">
        <v>4</v>
      </c>
      <c r="N21" s="13">
        <f t="shared" si="0"/>
        <v>137</v>
      </c>
    </row>
    <row r="22" spans="1:14" ht="12" customHeight="1">
      <c r="A22" s="13">
        <v>2556</v>
      </c>
      <c r="B22" s="14">
        <v>2</v>
      </c>
      <c r="C22" s="14">
        <v>11</v>
      </c>
      <c r="D22" s="14">
        <v>13</v>
      </c>
      <c r="E22" s="14">
        <v>20</v>
      </c>
      <c r="F22" s="14">
        <v>23</v>
      </c>
      <c r="G22" s="14">
        <v>19</v>
      </c>
      <c r="H22" s="14">
        <v>16</v>
      </c>
      <c r="I22" s="14">
        <v>4</v>
      </c>
      <c r="J22" s="14">
        <v>6</v>
      </c>
      <c r="K22" s="14">
        <v>0</v>
      </c>
      <c r="L22" s="14">
        <v>0</v>
      </c>
      <c r="M22" s="14">
        <v>0</v>
      </c>
      <c r="N22" s="13">
        <f t="shared" si="0"/>
        <v>114</v>
      </c>
    </row>
    <row r="23" spans="1:14" ht="12" customHeight="1">
      <c r="A23" s="13">
        <v>2557</v>
      </c>
      <c r="B23" s="16">
        <v>7</v>
      </c>
      <c r="C23" s="16">
        <v>13</v>
      </c>
      <c r="D23" s="16">
        <v>20</v>
      </c>
      <c r="E23" s="16">
        <v>24</v>
      </c>
      <c r="F23" s="16">
        <v>28</v>
      </c>
      <c r="G23" s="16">
        <v>16</v>
      </c>
      <c r="H23" s="16">
        <v>8</v>
      </c>
      <c r="I23" s="16">
        <v>6</v>
      </c>
      <c r="J23" s="16">
        <v>0</v>
      </c>
      <c r="K23" s="16">
        <v>2</v>
      </c>
      <c r="L23" s="16">
        <v>0</v>
      </c>
      <c r="M23" s="16">
        <v>4</v>
      </c>
      <c r="N23" s="13">
        <f t="shared" si="0"/>
        <v>128</v>
      </c>
    </row>
    <row r="24" spans="1:14" ht="12" customHeight="1">
      <c r="A24" s="13">
        <v>2558</v>
      </c>
      <c r="B24" s="16">
        <v>7</v>
      </c>
      <c r="C24" s="16">
        <v>13</v>
      </c>
      <c r="D24" s="16">
        <v>13</v>
      </c>
      <c r="E24" s="16">
        <v>22</v>
      </c>
      <c r="F24" s="16">
        <v>21</v>
      </c>
      <c r="G24" s="16">
        <v>16</v>
      </c>
      <c r="H24" s="16">
        <v>15</v>
      </c>
      <c r="I24" s="16">
        <v>6</v>
      </c>
      <c r="J24" s="16">
        <v>2</v>
      </c>
      <c r="K24" s="16">
        <v>3</v>
      </c>
      <c r="L24" s="16">
        <v>3</v>
      </c>
      <c r="M24" s="16">
        <v>0</v>
      </c>
      <c r="N24" s="13">
        <f t="shared" si="0"/>
        <v>121</v>
      </c>
    </row>
    <row r="25" spans="1:14" ht="12" customHeight="1">
      <c r="A25" s="13">
        <v>2559</v>
      </c>
      <c r="B25" s="16">
        <v>2</v>
      </c>
      <c r="C25" s="16">
        <v>15</v>
      </c>
      <c r="D25" s="16">
        <v>24</v>
      </c>
      <c r="E25" s="16">
        <v>26</v>
      </c>
      <c r="F25" s="16">
        <v>19</v>
      </c>
      <c r="G25" s="16">
        <v>19</v>
      </c>
      <c r="H25" s="16">
        <v>13</v>
      </c>
      <c r="I25" s="16">
        <v>5</v>
      </c>
      <c r="J25" s="16">
        <v>1</v>
      </c>
      <c r="K25" s="16">
        <v>5</v>
      </c>
      <c r="L25" s="16">
        <v>0</v>
      </c>
      <c r="M25" s="16">
        <v>1</v>
      </c>
      <c r="N25" s="17">
        <f aca="true" t="shared" si="1" ref="N25:N31">SUM(B25:M25)</f>
        <v>130</v>
      </c>
    </row>
    <row r="26" spans="1:14" ht="12" customHeight="1">
      <c r="A26" s="13">
        <v>2560</v>
      </c>
      <c r="B26" s="16">
        <v>9</v>
      </c>
      <c r="C26" s="16">
        <v>19</v>
      </c>
      <c r="D26" s="16">
        <v>22</v>
      </c>
      <c r="E26" s="16">
        <v>21</v>
      </c>
      <c r="F26" s="16">
        <v>22</v>
      </c>
      <c r="G26" s="16">
        <v>19</v>
      </c>
      <c r="H26" s="16">
        <v>14</v>
      </c>
      <c r="I26" s="16">
        <v>3</v>
      </c>
      <c r="J26" s="16">
        <v>2</v>
      </c>
      <c r="K26" s="16">
        <v>2</v>
      </c>
      <c r="L26" s="16">
        <v>0</v>
      </c>
      <c r="M26" s="16">
        <v>2</v>
      </c>
      <c r="N26" s="17">
        <f t="shared" si="1"/>
        <v>135</v>
      </c>
    </row>
    <row r="27" spans="1:14" ht="12" customHeight="1">
      <c r="A27" s="13">
        <v>2561</v>
      </c>
      <c r="B27" s="16">
        <v>6</v>
      </c>
      <c r="C27" s="16">
        <v>10</v>
      </c>
      <c r="D27" s="16">
        <v>16</v>
      </c>
      <c r="E27" s="16">
        <v>14</v>
      </c>
      <c r="F27" s="16">
        <v>17</v>
      </c>
      <c r="G27" s="16">
        <v>9</v>
      </c>
      <c r="H27" s="16">
        <v>10</v>
      </c>
      <c r="I27" s="16">
        <v>4</v>
      </c>
      <c r="J27" s="16">
        <v>6</v>
      </c>
      <c r="K27" s="16">
        <v>2</v>
      </c>
      <c r="L27" s="16">
        <v>0</v>
      </c>
      <c r="M27" s="16">
        <v>0</v>
      </c>
      <c r="N27" s="17">
        <f t="shared" si="1"/>
        <v>94</v>
      </c>
    </row>
    <row r="28" spans="1:14" ht="12" customHeight="1">
      <c r="A28" s="13">
        <v>2562</v>
      </c>
      <c r="B28" s="16">
        <v>1</v>
      </c>
      <c r="C28" s="16">
        <v>6</v>
      </c>
      <c r="D28" s="16">
        <v>13</v>
      </c>
      <c r="E28" s="16">
        <v>21</v>
      </c>
      <c r="F28" s="16">
        <v>30</v>
      </c>
      <c r="G28" s="16">
        <v>11</v>
      </c>
      <c r="H28" s="16">
        <v>13</v>
      </c>
      <c r="I28" s="16">
        <v>5</v>
      </c>
      <c r="J28" s="16">
        <v>1</v>
      </c>
      <c r="K28" s="16">
        <v>0</v>
      </c>
      <c r="L28" s="16">
        <v>0</v>
      </c>
      <c r="M28" s="16">
        <v>1</v>
      </c>
      <c r="N28" s="17">
        <f t="shared" si="1"/>
        <v>102</v>
      </c>
    </row>
    <row r="29" spans="1:14" ht="12" customHeight="1">
      <c r="A29" s="13">
        <v>2563</v>
      </c>
      <c r="B29" s="16">
        <v>7</v>
      </c>
      <c r="C29" s="16">
        <v>8</v>
      </c>
      <c r="D29" s="16">
        <v>14</v>
      </c>
      <c r="E29" s="16">
        <v>14</v>
      </c>
      <c r="F29" s="16">
        <v>22</v>
      </c>
      <c r="G29" s="16">
        <v>12</v>
      </c>
      <c r="H29" s="16">
        <v>8</v>
      </c>
      <c r="I29" s="16">
        <v>1</v>
      </c>
      <c r="J29" s="16">
        <v>0</v>
      </c>
      <c r="K29" s="16">
        <v>1</v>
      </c>
      <c r="L29" s="16">
        <v>3</v>
      </c>
      <c r="M29" s="16">
        <v>1</v>
      </c>
      <c r="N29" s="17">
        <f t="shared" si="1"/>
        <v>91</v>
      </c>
    </row>
    <row r="30" spans="1:14" ht="12" customHeight="1">
      <c r="A30" s="29">
        <v>2564</v>
      </c>
      <c r="B30" s="30">
        <v>10</v>
      </c>
      <c r="C30" s="30">
        <v>9</v>
      </c>
      <c r="D30" s="30">
        <v>7</v>
      </c>
      <c r="E30" s="30">
        <v>13</v>
      </c>
      <c r="F30" s="30">
        <v>18</v>
      </c>
      <c r="G30" s="30">
        <v>19</v>
      </c>
      <c r="H30" s="30">
        <v>7</v>
      </c>
      <c r="I30" s="30">
        <v>6</v>
      </c>
      <c r="J30" s="30">
        <v>0</v>
      </c>
      <c r="K30" s="30">
        <v>3</v>
      </c>
      <c r="L30" s="30">
        <v>3</v>
      </c>
      <c r="M30" s="30">
        <v>0</v>
      </c>
      <c r="N30" s="31">
        <f t="shared" si="1"/>
        <v>95</v>
      </c>
    </row>
    <row r="31" spans="1:14" ht="12" customHeight="1">
      <c r="A31" s="26">
        <v>2565</v>
      </c>
      <c r="B31" s="27">
        <v>10</v>
      </c>
      <c r="C31" s="27">
        <v>11</v>
      </c>
      <c r="D31" s="27">
        <v>8</v>
      </c>
      <c r="E31" s="27">
        <v>19</v>
      </c>
      <c r="F31" s="27">
        <v>17</v>
      </c>
      <c r="G31" s="27">
        <v>17</v>
      </c>
      <c r="H31" s="27">
        <v>9</v>
      </c>
      <c r="I31" s="27">
        <v>6</v>
      </c>
      <c r="J31" s="27">
        <v>0</v>
      </c>
      <c r="K31" s="27">
        <v>0</v>
      </c>
      <c r="L31" s="27">
        <v>1</v>
      </c>
      <c r="M31" s="27">
        <v>6</v>
      </c>
      <c r="N31" s="28">
        <f t="shared" si="1"/>
        <v>104</v>
      </c>
    </row>
    <row r="32" spans="1:14" ht="12" customHeight="1">
      <c r="A32" s="13">
        <v>2566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7"/>
    </row>
    <row r="33" spans="1:14" ht="12" customHeight="1">
      <c r="A33" s="13">
        <v>2567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7"/>
    </row>
    <row r="34" spans="1:14" ht="12" customHeight="1">
      <c r="A34" s="13">
        <v>2568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15.75" customHeight="1">
      <c r="A35" s="23" t="s">
        <v>17</v>
      </c>
      <c r="B35" s="24">
        <f>MAX(B4:B30)</f>
        <v>21</v>
      </c>
      <c r="C35" s="24">
        <f aca="true" t="shared" si="2" ref="C35:M35">MAX(C4:C30)</f>
        <v>24</v>
      </c>
      <c r="D35" s="24">
        <f t="shared" si="2"/>
        <v>24</v>
      </c>
      <c r="E35" s="24">
        <f t="shared" si="2"/>
        <v>26</v>
      </c>
      <c r="F35" s="24">
        <f t="shared" si="2"/>
        <v>30</v>
      </c>
      <c r="G35" s="24">
        <f>MAX(G4:G31)</f>
        <v>26</v>
      </c>
      <c r="H35" s="24">
        <f>MAX(H4:H31)</f>
        <v>16</v>
      </c>
      <c r="I35" s="24">
        <f>MAX(I4:I31)</f>
        <v>10</v>
      </c>
      <c r="J35" s="24">
        <f>MAX(J4:J31)</f>
        <v>8</v>
      </c>
      <c r="K35" s="24">
        <f>MAX(K4:K31)</f>
        <v>5</v>
      </c>
      <c r="L35" s="24">
        <f>MAX(L4:L31)</f>
        <v>5</v>
      </c>
      <c r="M35" s="24">
        <f>MAX(M4:M31)</f>
        <v>8</v>
      </c>
      <c r="N35" s="24">
        <f>MAX(N4:N30)</f>
        <v>151</v>
      </c>
    </row>
    <row r="36" spans="1:14" ht="15.75" customHeight="1">
      <c r="A36" s="21" t="s">
        <v>13</v>
      </c>
      <c r="B36" s="22">
        <f>AVERAGE(B4:B30)</f>
        <v>7</v>
      </c>
      <c r="C36" s="22">
        <f aca="true" t="shared" si="3" ref="C36:M36">AVERAGE(C4:C30)</f>
        <v>15.916666666666666</v>
      </c>
      <c r="D36" s="22">
        <f t="shared" si="3"/>
        <v>16.25</v>
      </c>
      <c r="E36" s="22">
        <f t="shared" si="3"/>
        <v>20.25</v>
      </c>
      <c r="F36" s="22">
        <f t="shared" si="3"/>
        <v>23.375</v>
      </c>
      <c r="G36" s="22">
        <f>AVERAGE(G4:G31)</f>
        <v>17.68</v>
      </c>
      <c r="H36" s="22">
        <f>AVERAGE(H4:H31)</f>
        <v>12.24</v>
      </c>
      <c r="I36" s="22">
        <f>AVERAGE(I4:I31)</f>
        <v>4.16</v>
      </c>
      <c r="J36" s="22">
        <f>AVERAGE(J4:J31)</f>
        <v>1.64</v>
      </c>
      <c r="K36" s="22">
        <f>AVERAGE(K4:K31)</f>
        <v>1.48</v>
      </c>
      <c r="L36" s="22">
        <f>AVERAGE(L4:L31)</f>
        <v>1</v>
      </c>
      <c r="M36" s="22">
        <f>AVERAGE(M4:M31)</f>
        <v>2.2</v>
      </c>
      <c r="N36" s="22">
        <f>SUM(B36:M36)</f>
        <v>123.19166666666666</v>
      </c>
    </row>
    <row r="37" spans="1:14" ht="15.75" customHeight="1">
      <c r="A37" s="23" t="s">
        <v>18</v>
      </c>
      <c r="B37" s="24">
        <f>MIN(B4:B30)</f>
        <v>0</v>
      </c>
      <c r="C37" s="24">
        <f aca="true" t="shared" si="4" ref="C37:M37">MIN(C4:C30)</f>
        <v>6</v>
      </c>
      <c r="D37" s="24">
        <f t="shared" si="4"/>
        <v>7</v>
      </c>
      <c r="E37" s="24">
        <f t="shared" si="4"/>
        <v>13</v>
      </c>
      <c r="F37" s="24">
        <f t="shared" si="4"/>
        <v>17</v>
      </c>
      <c r="G37" s="24">
        <f>MIN(G4:G31)</f>
        <v>9</v>
      </c>
      <c r="H37" s="24">
        <f>MIN(H4:H31)</f>
        <v>7</v>
      </c>
      <c r="I37" s="24">
        <f>MIN(I4:I31)</f>
        <v>0</v>
      </c>
      <c r="J37" s="24">
        <f>MIN(J4:J31)</f>
        <v>0</v>
      </c>
      <c r="K37" s="24">
        <f>MIN(K4:K31)</f>
        <v>0</v>
      </c>
      <c r="L37" s="24">
        <f>MIN(L4:L31)</f>
        <v>0</v>
      </c>
      <c r="M37" s="24">
        <f>MIN(M4:M31)</f>
        <v>0</v>
      </c>
      <c r="N37" s="24">
        <f>MIN(N4:N30)</f>
        <v>91</v>
      </c>
    </row>
    <row r="38" spans="1:14" ht="12" customHeight="1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2" customHeight="1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2" customHeight="1">
      <c r="A40" s="2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3"/>
    </row>
    <row r="41" spans="1:14" ht="12" customHeight="1">
      <c r="A41" s="5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3"/>
    </row>
    <row r="42" spans="1:14" ht="12" customHeight="1">
      <c r="A42" s="2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3"/>
    </row>
    <row r="43" spans="1:14" ht="12" customHeight="1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3"/>
    </row>
    <row r="44" spans="1:14" ht="12" customHeight="1">
      <c r="A44" s="5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4"/>
    </row>
    <row r="45" spans="1:14" ht="12" customHeight="1">
      <c r="A45" s="8"/>
      <c r="B45" s="8"/>
      <c r="C45" s="9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2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2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15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ht="15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15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5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5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5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5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5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5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5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5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5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5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5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5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5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5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5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5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5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5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</sheetData>
  <sheetProtection/>
  <mergeCells count="2">
    <mergeCell ref="M2:N2"/>
    <mergeCell ref="A1:N1"/>
  </mergeCells>
  <printOptions/>
  <pageMargins left="0.75" right="0.5511811023622047" top="0.6" bottom="0.79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2016-05-02T03:57:59Z</cp:lastPrinted>
  <dcterms:created xsi:type="dcterms:W3CDTF">2008-06-17T07:11:55Z</dcterms:created>
  <dcterms:modified xsi:type="dcterms:W3CDTF">2023-04-10T03:39:19Z</dcterms:modified>
  <cp:category/>
  <cp:version/>
  <cp:contentType/>
  <cp:contentStatus/>
</cp:coreProperties>
</file>