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ห้วยแก้ว" sheetId="1" r:id="rId1"/>
    <sheet name="วัน-ห้วยแก้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<sst xmlns="http://schemas.openxmlformats.org/spreadsheetml/2006/main" count="20" uniqueCount="20">
  <si>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</si>
  <si>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</si>
  <si>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</si>
  <si>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</si>
  <si>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</si>
  <si>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</si>
  <si>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</si>
  <si>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</si>
  <si>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</si>
  <si>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</si>
  <si>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</si>
  <si>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</si>
  <si>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</si>
  <si>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</si>
  <si>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</si>
  <si>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</si>
  <si>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</si>
  <si>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 ที่สถานีบ้านเตาบ่ม(ห้วยแก้ว)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</si>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</sst>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name val="AngsanaUPC"/>
      <family val="1"/>
    </font>
    <font>
      <sz val="8"/>
      <color indexed="12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AngsanaUPC"/>
      <family val="1"/>
    </font>
    <font>
      <b/>
      <sz val="9"/>
      <color indexed="10"/>
      <name val="Arial"/>
      <family val="2"/>
    </font>
    <font>
      <b/>
      <sz val="10.75"/>
      <color indexed="12"/>
      <name val="Arial"/>
      <family val="2"/>
    </font>
    <font>
      <sz val="14"/>
      <name val="AngsanaUPC"/>
      <family val="1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  <font>
      <sz val="8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18" borderId="10" xfId="0" applyFont="1" applyFill="1" applyBorder="1" applyAlignment="1">
      <alignment horizontal="center" vertical="center"/>
    </xf>
    <xf numFmtId="0" fontId="10" fillId="18" borderId="10" xfId="0" applyFont="1" applyFill="1" applyBorder="1" applyAlignment="1">
      <alignment horizontal="center" vertical="center"/>
    </xf>
    <xf numFmtId="0" fontId="7" fillId="18" borderId="11" xfId="0" applyFont="1" applyFill="1" applyBorder="1" applyAlignment="1">
      <alignment horizontal="center" vertical="center"/>
    </xf>
    <xf numFmtId="0" fontId="10" fillId="18" borderId="11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1" fontId="10" fillId="18" borderId="11" xfId="0" applyNumberFormat="1" applyFont="1" applyFill="1" applyBorder="1" applyAlignment="1">
      <alignment horizontal="center" vertical="center"/>
    </xf>
    <xf numFmtId="1" fontId="7" fillId="18" borderId="11" xfId="0" applyNumberFormat="1" applyFont="1" applyFill="1" applyBorder="1" applyAlignment="1">
      <alignment horizontal="center" vertical="center"/>
    </xf>
    <xf numFmtId="0" fontId="7" fillId="18" borderId="13" xfId="0" applyFont="1" applyFill="1" applyBorder="1" applyAlignment="1">
      <alignment horizontal="center" vertical="center"/>
    </xf>
    <xf numFmtId="1" fontId="10" fillId="18" borderId="13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1" fontId="8" fillId="4" borderId="12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0" fontId="8" fillId="18" borderId="11" xfId="0" applyFont="1" applyFill="1" applyBorder="1" applyAlignment="1">
      <alignment horizontal="center" vertical="center"/>
    </xf>
    <xf numFmtId="0" fontId="4" fillId="24" borderId="0" xfId="0" applyFont="1" applyFill="1" applyAlignment="1">
      <alignment/>
    </xf>
    <xf numFmtId="0" fontId="36" fillId="18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บ้านห้วยแก้ว อ.แม่ออน จ.เชียงใหม่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3.1578947368421053</c:v>
                </c:pt>
                <c:pt idx="1">
                  <c:v>11.052631578947368</c:v>
                </c:pt>
                <c:pt idx="2">
                  <c:v>10.105263157894736</c:v>
                </c:pt>
                <c:pt idx="3">
                  <c:v>12.210526315789474</c:v>
                </c:pt>
                <c:pt idx="4">
                  <c:v>13.210526315789474</c:v>
                </c:pt>
                <c:pt idx="5">
                  <c:v>12.105263157894736</c:v>
                </c:pt>
                <c:pt idx="6">
                  <c:v>7.631578947368421</c:v>
                </c:pt>
                <c:pt idx="7">
                  <c:v>2</c:v>
                </c:pt>
                <c:pt idx="8">
                  <c:v>0.42105263157894735</c:v>
                </c:pt>
                <c:pt idx="9">
                  <c:v>0.5789473684210527</c:v>
                </c:pt>
                <c:pt idx="10">
                  <c:v>0.15789473684210525</c:v>
                </c:pt>
                <c:pt idx="11">
                  <c:v>0.9473684210526315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7265241"/>
        <c:axId val="22733986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'วัน-ห้วยแก้ว'!$B$22:$M$22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11</c:v>
                </c:pt>
                <c:pt idx="4">
                  <c:v>17</c:v>
                </c:pt>
                <c:pt idx="5">
                  <c:v>9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'วัน-ห้วยแก้ว'!$B$23:$M$23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6</c:v>
                </c:pt>
                <c:pt idx="4">
                  <c:v>16</c:v>
                </c:pt>
                <c:pt idx="5">
                  <c:v>13</c:v>
                </c:pt>
              </c:numCache>
            </c:numRef>
          </c:val>
          <c:smooth val="0"/>
        </c:ser>
        <c:axId val="47265241"/>
        <c:axId val="22733986"/>
      </c:lineChart>
      <c:catAx>
        <c:axId val="4726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726524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ที่สถานีบ้านห้วยแก้ว  กิ่งอ.แม่ออน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'วัน-ห้วยแก้ว'!$B$42:$M$42</c:f>
              <c:numCache>
                <c:ptCount val="12"/>
                <c:pt idx="0">
                  <c:v>8</c:v>
                </c:pt>
                <c:pt idx="1">
                  <c:v>22</c:v>
                </c:pt>
                <c:pt idx="2">
                  <c:v>18</c:v>
                </c:pt>
                <c:pt idx="3">
                  <c:v>17</c:v>
                </c:pt>
                <c:pt idx="4">
                  <c:v>22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'วัน-ห้วยแก้ว'!$B$43:$M$43</c:f>
              <c:numCache>
                <c:ptCount val="12"/>
                <c:pt idx="0">
                  <c:v>3.25</c:v>
                </c:pt>
                <c:pt idx="1">
                  <c:v>11.5</c:v>
                </c:pt>
                <c:pt idx="2">
                  <c:v>9.9375</c:v>
                </c:pt>
                <c:pt idx="3">
                  <c:v>12.25</c:v>
                </c:pt>
                <c:pt idx="4">
                  <c:v>13.0625</c:v>
                </c:pt>
                <c:pt idx="5">
                  <c:v>12.6875</c:v>
                </c:pt>
                <c:pt idx="6">
                  <c:v>7.875</c:v>
                </c:pt>
                <c:pt idx="7">
                  <c:v>2.0625</c:v>
                </c:pt>
                <c:pt idx="8">
                  <c:v>0.4375</c:v>
                </c:pt>
                <c:pt idx="9">
                  <c:v>0.5625</c:v>
                </c:pt>
                <c:pt idx="10">
                  <c:v>0.1875</c:v>
                </c:pt>
                <c:pt idx="11">
                  <c:v>1.0625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'วัน-ห้วยแก้ว'!$B$44:$M$44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2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'วัน-ห้วยแก้ว'!$B$5:$M$5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10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12</c:v>
                </c:pt>
                <c:pt idx="7">
                  <c:v>7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3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'วัน-ห้วยแก้ว'!$B$16:$M$16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8</c:v>
                </c:pt>
                <c:pt idx="3">
                  <c:v>17</c:v>
                </c:pt>
                <c:pt idx="4">
                  <c:v>11</c:v>
                </c:pt>
                <c:pt idx="5">
                  <c:v>13</c:v>
                </c:pt>
                <c:pt idx="6">
                  <c:v>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'วัน-ห้วยแก้ว'!$B$17:$M$17</c:f>
              <c:numCache>
                <c:ptCount val="12"/>
                <c:pt idx="0">
                  <c:v>2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  <c:pt idx="4">
                  <c:v>14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ser>
          <c:idx val="15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'วัน-ห้วยแก้ว'!$B$18:$M$18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2</c:v>
                </c:pt>
                <c:pt idx="3">
                  <c:v>15</c:v>
                </c:pt>
                <c:pt idx="4">
                  <c:v>12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'วัน-ห้วยแก้ว'!$B$19:$M$19</c:f>
              <c:numCache>
                <c:ptCount val="12"/>
                <c:pt idx="0">
                  <c:v>0</c:v>
                </c:pt>
                <c:pt idx="1">
                  <c:v>5</c:v>
                </c:pt>
                <c:pt idx="2">
                  <c:v>13</c:v>
                </c:pt>
                <c:pt idx="3">
                  <c:v>16</c:v>
                </c:pt>
                <c:pt idx="4">
                  <c:v>11</c:v>
                </c:pt>
                <c:pt idx="5">
                  <c:v>13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'วัน-ห้วยแก้ว'!$B$3:$M$3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'วัน-ห้วยแก้ว'!$B$20:$M$20</c:f>
              <c:numCache>
                <c:ptCount val="12"/>
                <c:pt idx="0">
                  <c:v>4</c:v>
                </c:pt>
                <c:pt idx="1">
                  <c:v>9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>
                  <c:v>9</c:v>
                </c:pt>
                <c:pt idx="6">
                  <c:v>9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auto val="1"/>
        <c:lblOffset val="100"/>
        <c:tickLblSkip val="1"/>
        <c:noMultiLvlLbl val="0"/>
      </c:catAx>
      <c:valAx>
        <c:axId val="295135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43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zoomScalePageLayoutView="0" workbookViewId="0" topLeftCell="A16">
      <selection activeCell="P26" sqref="O26:P27"/>
    </sheetView>
  </sheetViews>
  <sheetFormatPr defaultColWidth="9.140625" defaultRowHeight="12.75"/>
  <cols>
    <col min="1" max="1" width="14.00390625" style="0" customWidth="1"/>
    <col min="2" max="14" width="6.28125" style="0" customWidth="1"/>
  </cols>
  <sheetData>
    <row r="1" spans="1:14" ht="1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8" t="s">
        <v>13</v>
      </c>
      <c r="N2" s="28"/>
    </row>
    <row r="3" spans="1:15" ht="15.75" customHeight="1">
      <c r="A3" s="15" t="s">
        <v>14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15</v>
      </c>
      <c r="O3" s="1"/>
    </row>
    <row r="4" spans="1:15" ht="12" customHeight="1">
      <c r="A4" s="11">
        <v>2544</v>
      </c>
      <c r="B4" s="12">
        <v>2</v>
      </c>
      <c r="C4" s="12">
        <v>19</v>
      </c>
      <c r="D4" s="12">
        <v>9</v>
      </c>
      <c r="E4" s="12">
        <v>14</v>
      </c>
      <c r="F4" s="12">
        <v>13</v>
      </c>
      <c r="G4" s="12">
        <v>13</v>
      </c>
      <c r="H4" s="12">
        <v>12</v>
      </c>
      <c r="I4" s="12">
        <v>1</v>
      </c>
      <c r="J4" s="12">
        <v>1</v>
      </c>
      <c r="K4" s="12">
        <v>0</v>
      </c>
      <c r="L4" s="12">
        <v>1</v>
      </c>
      <c r="M4" s="12">
        <v>1</v>
      </c>
      <c r="N4" s="11">
        <f>SUM(B4:M4)</f>
        <v>86</v>
      </c>
      <c r="O4" s="1"/>
    </row>
    <row r="5" spans="1:15" ht="12" customHeight="1">
      <c r="A5" s="13">
        <v>2545</v>
      </c>
      <c r="B5" s="14">
        <v>3</v>
      </c>
      <c r="C5" s="14">
        <v>14</v>
      </c>
      <c r="D5" s="14">
        <v>10</v>
      </c>
      <c r="E5" s="14">
        <v>12</v>
      </c>
      <c r="F5" s="14">
        <v>16</v>
      </c>
      <c r="G5" s="14">
        <v>20</v>
      </c>
      <c r="H5" s="14">
        <v>12</v>
      </c>
      <c r="I5" s="14">
        <v>7</v>
      </c>
      <c r="J5" s="14">
        <v>3</v>
      </c>
      <c r="K5" s="14">
        <v>1</v>
      </c>
      <c r="L5" s="14">
        <v>0</v>
      </c>
      <c r="M5" s="14">
        <v>3</v>
      </c>
      <c r="N5" s="13">
        <f aca="true" t="shared" si="0" ref="N5:N11">SUM(B5:M5)</f>
        <v>101</v>
      </c>
      <c r="O5" s="1"/>
    </row>
    <row r="6" spans="1:15" ht="12" customHeight="1">
      <c r="A6" s="13">
        <v>2546</v>
      </c>
      <c r="B6" s="14">
        <v>4</v>
      </c>
      <c r="C6" s="14">
        <v>11</v>
      </c>
      <c r="D6" s="14">
        <v>18</v>
      </c>
      <c r="E6" s="14">
        <v>12</v>
      </c>
      <c r="F6" s="14">
        <v>13</v>
      </c>
      <c r="G6" s="14">
        <v>12</v>
      </c>
      <c r="H6" s="14">
        <v>8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3">
        <f t="shared" si="0"/>
        <v>78</v>
      </c>
      <c r="O6" s="1"/>
    </row>
    <row r="7" spans="1:15" ht="12" customHeight="1">
      <c r="A7" s="13">
        <v>2547</v>
      </c>
      <c r="B7" s="14">
        <v>3</v>
      </c>
      <c r="C7" s="14">
        <v>22</v>
      </c>
      <c r="D7" s="14">
        <v>13</v>
      </c>
      <c r="E7" s="14">
        <v>16</v>
      </c>
      <c r="F7" s="14">
        <v>12</v>
      </c>
      <c r="G7" s="14">
        <v>15</v>
      </c>
      <c r="H7" s="14">
        <v>6</v>
      </c>
      <c r="I7" s="14">
        <v>2</v>
      </c>
      <c r="J7" s="14">
        <v>0</v>
      </c>
      <c r="K7" s="14">
        <v>0</v>
      </c>
      <c r="L7" s="14">
        <v>0</v>
      </c>
      <c r="M7" s="14">
        <v>1</v>
      </c>
      <c r="N7" s="13">
        <f t="shared" si="0"/>
        <v>90</v>
      </c>
      <c r="O7" s="1"/>
    </row>
    <row r="8" spans="1:15" ht="12" customHeight="1">
      <c r="A8" s="13">
        <v>2548</v>
      </c>
      <c r="B8" s="14">
        <v>3</v>
      </c>
      <c r="C8" s="14">
        <v>7</v>
      </c>
      <c r="D8" s="14">
        <v>13</v>
      </c>
      <c r="E8" s="14">
        <v>12</v>
      </c>
      <c r="F8" s="14">
        <v>19</v>
      </c>
      <c r="G8" s="14">
        <v>17</v>
      </c>
      <c r="H8" s="14">
        <v>8</v>
      </c>
      <c r="I8" s="14">
        <v>4</v>
      </c>
      <c r="J8" s="14">
        <v>2</v>
      </c>
      <c r="K8" s="14">
        <v>0</v>
      </c>
      <c r="L8" s="14">
        <v>0</v>
      </c>
      <c r="M8" s="14">
        <v>0</v>
      </c>
      <c r="N8" s="13">
        <f t="shared" si="0"/>
        <v>85</v>
      </c>
      <c r="O8" s="1"/>
    </row>
    <row r="9" spans="1:15" ht="12" customHeight="1">
      <c r="A9" s="13">
        <v>2549</v>
      </c>
      <c r="B9" s="14">
        <v>6</v>
      </c>
      <c r="C9" s="14">
        <v>10</v>
      </c>
      <c r="D9" s="14">
        <v>8</v>
      </c>
      <c r="E9" s="14">
        <v>16</v>
      </c>
      <c r="F9" s="14">
        <v>10</v>
      </c>
      <c r="G9" s="14">
        <v>12</v>
      </c>
      <c r="H9" s="14">
        <v>7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3">
        <f t="shared" si="0"/>
        <v>69</v>
      </c>
      <c r="O9" s="1"/>
    </row>
    <row r="10" spans="1:15" ht="12" customHeight="1">
      <c r="A10" s="13">
        <v>2550</v>
      </c>
      <c r="B10" s="14">
        <v>5</v>
      </c>
      <c r="C10" s="14">
        <v>16</v>
      </c>
      <c r="D10" s="14">
        <v>11</v>
      </c>
      <c r="E10" s="14">
        <v>7</v>
      </c>
      <c r="F10" s="14">
        <v>8</v>
      </c>
      <c r="G10" s="14">
        <v>12</v>
      </c>
      <c r="H10" s="14">
        <v>6</v>
      </c>
      <c r="I10" s="14">
        <v>2</v>
      </c>
      <c r="J10" s="14">
        <v>0</v>
      </c>
      <c r="K10" s="14">
        <v>2</v>
      </c>
      <c r="L10" s="14">
        <v>1</v>
      </c>
      <c r="M10" s="14">
        <v>0</v>
      </c>
      <c r="N10" s="13">
        <f t="shared" si="0"/>
        <v>70</v>
      </c>
      <c r="O10" s="1"/>
    </row>
    <row r="11" spans="1:15" ht="12" customHeight="1">
      <c r="A11" s="13">
        <v>2551</v>
      </c>
      <c r="B11" s="14">
        <v>4</v>
      </c>
      <c r="C11" s="14">
        <v>10</v>
      </c>
      <c r="D11" s="14">
        <v>8</v>
      </c>
      <c r="E11" s="14">
        <v>9</v>
      </c>
      <c r="F11" s="14">
        <v>8</v>
      </c>
      <c r="G11" s="14">
        <v>13</v>
      </c>
      <c r="H11" s="14">
        <v>7</v>
      </c>
      <c r="I11" s="14">
        <v>1</v>
      </c>
      <c r="J11" s="14">
        <v>0</v>
      </c>
      <c r="K11" s="14">
        <v>0</v>
      </c>
      <c r="L11" s="14">
        <v>0</v>
      </c>
      <c r="M11" s="14">
        <v>2</v>
      </c>
      <c r="N11" s="13">
        <f t="shared" si="0"/>
        <v>62</v>
      </c>
      <c r="O11" s="1"/>
    </row>
    <row r="12" spans="1:15" ht="12" customHeight="1">
      <c r="A12" s="13">
        <v>2552</v>
      </c>
      <c r="B12" s="14">
        <v>4</v>
      </c>
      <c r="C12" s="14">
        <v>13</v>
      </c>
      <c r="D12" s="14">
        <v>10</v>
      </c>
      <c r="E12" s="14">
        <v>7</v>
      </c>
      <c r="F12" s="14">
        <v>7</v>
      </c>
      <c r="G12" s="14">
        <v>10</v>
      </c>
      <c r="H12" s="14">
        <v>8</v>
      </c>
      <c r="I12" s="14">
        <v>0</v>
      </c>
      <c r="J12" s="14">
        <v>0</v>
      </c>
      <c r="K12" s="14">
        <v>1</v>
      </c>
      <c r="L12" s="14">
        <v>0</v>
      </c>
      <c r="M12" s="14">
        <v>2</v>
      </c>
      <c r="N12" s="13">
        <f aca="true" t="shared" si="1" ref="N12:N18">SUM(B12:M12)</f>
        <v>62</v>
      </c>
      <c r="O12" s="1"/>
    </row>
    <row r="13" spans="1:15" ht="12" customHeight="1">
      <c r="A13" s="13">
        <v>2553</v>
      </c>
      <c r="B13" s="14">
        <v>0</v>
      </c>
      <c r="C13" s="14">
        <v>5</v>
      </c>
      <c r="D13" s="14">
        <v>8</v>
      </c>
      <c r="E13" s="14">
        <v>13</v>
      </c>
      <c r="F13" s="14">
        <v>22</v>
      </c>
      <c r="G13" s="14">
        <v>11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14">
        <v>5</v>
      </c>
      <c r="N13" s="13">
        <f t="shared" si="1"/>
        <v>70</v>
      </c>
      <c r="O13" s="1"/>
    </row>
    <row r="14" spans="1:15" ht="12" customHeight="1">
      <c r="A14" s="13">
        <v>2554</v>
      </c>
      <c r="B14" s="14">
        <v>8</v>
      </c>
      <c r="C14" s="14">
        <v>15</v>
      </c>
      <c r="D14" s="14">
        <v>12</v>
      </c>
      <c r="E14" s="14">
        <v>12</v>
      </c>
      <c r="F14" s="14">
        <v>19</v>
      </c>
      <c r="G14" s="14">
        <v>12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14">
        <v>1</v>
      </c>
      <c r="N14" s="13">
        <f t="shared" si="1"/>
        <v>86</v>
      </c>
      <c r="O14" s="1"/>
    </row>
    <row r="15" spans="1:15" ht="12" customHeight="1">
      <c r="A15" s="13">
        <v>2555</v>
      </c>
      <c r="B15" s="14">
        <v>2</v>
      </c>
      <c r="C15" s="14">
        <v>13</v>
      </c>
      <c r="D15" s="14">
        <v>8</v>
      </c>
      <c r="E15" s="14">
        <v>10</v>
      </c>
      <c r="F15" s="14">
        <v>14</v>
      </c>
      <c r="G15" s="14">
        <v>17</v>
      </c>
      <c r="H15" s="14">
        <v>5</v>
      </c>
      <c r="I15" s="14">
        <v>2</v>
      </c>
      <c r="J15" s="14">
        <v>0</v>
      </c>
      <c r="K15" s="14">
        <v>0</v>
      </c>
      <c r="L15" s="14">
        <v>0</v>
      </c>
      <c r="M15" s="14">
        <v>1</v>
      </c>
      <c r="N15" s="13">
        <f t="shared" si="1"/>
        <v>72</v>
      </c>
      <c r="O15" s="1"/>
    </row>
    <row r="16" spans="1:15" ht="12" customHeight="1">
      <c r="A16" s="13">
        <v>2556</v>
      </c>
      <c r="B16" s="14">
        <v>0</v>
      </c>
      <c r="C16" s="14">
        <v>7</v>
      </c>
      <c r="D16" s="14">
        <v>8</v>
      </c>
      <c r="E16" s="14">
        <v>17</v>
      </c>
      <c r="F16" s="14">
        <v>11</v>
      </c>
      <c r="G16" s="14">
        <v>13</v>
      </c>
      <c r="H16" s="14">
        <v>9</v>
      </c>
      <c r="I16" s="14">
        <v>2</v>
      </c>
      <c r="J16" s="14">
        <v>1</v>
      </c>
      <c r="K16" s="14">
        <v>0</v>
      </c>
      <c r="L16" s="14">
        <v>0</v>
      </c>
      <c r="M16" s="14">
        <v>0</v>
      </c>
      <c r="N16" s="13">
        <f t="shared" si="1"/>
        <v>68</v>
      </c>
      <c r="O16" s="1"/>
    </row>
    <row r="17" spans="1:15" ht="12" customHeight="1">
      <c r="A17" s="13">
        <v>2557</v>
      </c>
      <c r="B17" s="14">
        <v>2</v>
      </c>
      <c r="C17" s="14">
        <v>9</v>
      </c>
      <c r="D17" s="14">
        <v>8</v>
      </c>
      <c r="E17" s="14">
        <v>8</v>
      </c>
      <c r="F17" s="14">
        <v>14</v>
      </c>
      <c r="G17" s="14">
        <v>8</v>
      </c>
      <c r="H17" s="14">
        <v>8</v>
      </c>
      <c r="I17" s="14">
        <v>6</v>
      </c>
      <c r="J17" s="14">
        <v>0</v>
      </c>
      <c r="K17" s="14">
        <v>0</v>
      </c>
      <c r="L17" s="14">
        <v>0</v>
      </c>
      <c r="M17" s="14">
        <v>1</v>
      </c>
      <c r="N17" s="13">
        <f t="shared" si="1"/>
        <v>64</v>
      </c>
      <c r="O17" s="1"/>
    </row>
    <row r="18" spans="1:15" ht="12" customHeight="1">
      <c r="A18" s="13">
        <v>2558</v>
      </c>
      <c r="B18" s="14">
        <v>6</v>
      </c>
      <c r="C18" s="14">
        <v>8</v>
      </c>
      <c r="D18" s="14">
        <v>2</v>
      </c>
      <c r="E18" s="14">
        <v>15</v>
      </c>
      <c r="F18" s="14">
        <v>12</v>
      </c>
      <c r="G18" s="14">
        <v>5</v>
      </c>
      <c r="H18" s="14">
        <v>7</v>
      </c>
      <c r="I18" s="14">
        <v>2</v>
      </c>
      <c r="J18" s="14">
        <v>0</v>
      </c>
      <c r="K18" s="14">
        <v>2</v>
      </c>
      <c r="L18" s="14">
        <v>1</v>
      </c>
      <c r="M18" s="14">
        <v>0</v>
      </c>
      <c r="N18" s="13">
        <f t="shared" si="1"/>
        <v>60</v>
      </c>
      <c r="O18" s="1"/>
    </row>
    <row r="19" spans="1:15" ht="12" customHeight="1">
      <c r="A19" s="13">
        <v>2559</v>
      </c>
      <c r="B19" s="14">
        <v>0</v>
      </c>
      <c r="C19" s="14">
        <v>5</v>
      </c>
      <c r="D19" s="14">
        <v>13</v>
      </c>
      <c r="E19" s="14">
        <v>16</v>
      </c>
      <c r="F19" s="14">
        <v>11</v>
      </c>
      <c r="G19" s="14">
        <v>13</v>
      </c>
      <c r="H19" s="14">
        <v>10</v>
      </c>
      <c r="I19" s="14">
        <v>4</v>
      </c>
      <c r="J19" s="14">
        <v>0</v>
      </c>
      <c r="K19" s="14">
        <v>3</v>
      </c>
      <c r="L19" s="14">
        <v>0</v>
      </c>
      <c r="M19" s="14">
        <v>0</v>
      </c>
      <c r="N19" s="13">
        <f>SUM(B19:M19)</f>
        <v>75</v>
      </c>
      <c r="O19" s="1"/>
    </row>
    <row r="20" spans="1:15" ht="12" customHeight="1">
      <c r="A20" s="13">
        <v>2560</v>
      </c>
      <c r="B20" s="14">
        <v>4</v>
      </c>
      <c r="C20" s="14">
        <v>9</v>
      </c>
      <c r="D20" s="14">
        <v>16</v>
      </c>
      <c r="E20" s="14">
        <v>13</v>
      </c>
      <c r="F20" s="14">
        <v>15</v>
      </c>
      <c r="G20" s="14">
        <v>9</v>
      </c>
      <c r="H20" s="14">
        <v>9</v>
      </c>
      <c r="I20" s="14">
        <v>1</v>
      </c>
      <c r="J20" s="14">
        <v>1</v>
      </c>
      <c r="K20" s="14">
        <v>0</v>
      </c>
      <c r="L20" s="14">
        <v>0</v>
      </c>
      <c r="M20" s="14">
        <v>1</v>
      </c>
      <c r="N20" s="13">
        <f>SUM(B20:M20)</f>
        <v>78</v>
      </c>
      <c r="O20" s="1"/>
    </row>
    <row r="21" spans="1:15" ht="12" customHeight="1">
      <c r="A21" s="13">
        <v>2561</v>
      </c>
      <c r="B21" s="13">
        <v>4</v>
      </c>
      <c r="C21" s="13">
        <v>12</v>
      </c>
      <c r="D21" s="13">
        <v>13</v>
      </c>
      <c r="E21" s="13">
        <v>12</v>
      </c>
      <c r="F21" s="13">
        <v>10</v>
      </c>
      <c r="G21" s="13">
        <v>9</v>
      </c>
      <c r="H21" s="13">
        <v>5</v>
      </c>
      <c r="I21" s="13">
        <v>3</v>
      </c>
      <c r="J21" s="13">
        <v>0</v>
      </c>
      <c r="K21" s="13">
        <v>2</v>
      </c>
      <c r="L21" s="13">
        <v>0</v>
      </c>
      <c r="M21" s="13">
        <v>0</v>
      </c>
      <c r="N21" s="13">
        <f>SUM(B21:M21)</f>
        <v>70</v>
      </c>
      <c r="O21" s="1"/>
    </row>
    <row r="22" spans="1:15" ht="12" customHeight="1">
      <c r="A22" s="13">
        <v>2562</v>
      </c>
      <c r="B22" s="14">
        <v>0</v>
      </c>
      <c r="C22" s="14">
        <v>5</v>
      </c>
      <c r="D22" s="14">
        <v>4</v>
      </c>
      <c r="E22" s="14">
        <v>11</v>
      </c>
      <c r="F22" s="14">
        <v>17</v>
      </c>
      <c r="G22" s="14">
        <v>9</v>
      </c>
      <c r="H22" s="14">
        <v>5</v>
      </c>
      <c r="I22" s="14">
        <v>1</v>
      </c>
      <c r="J22" s="14">
        <v>0</v>
      </c>
      <c r="K22" s="14">
        <v>0</v>
      </c>
      <c r="L22" s="14">
        <v>0</v>
      </c>
      <c r="M22" s="14">
        <v>0</v>
      </c>
      <c r="N22" s="13">
        <f>SUM(B22:M22)</f>
        <v>52</v>
      </c>
      <c r="O22" s="1"/>
    </row>
    <row r="23" spans="1:15" ht="12" customHeight="1">
      <c r="A23" s="25">
        <v>2563</v>
      </c>
      <c r="B23" s="27">
        <v>4</v>
      </c>
      <c r="C23" s="27">
        <v>2</v>
      </c>
      <c r="D23" s="27">
        <v>8</v>
      </c>
      <c r="E23" s="27">
        <v>6</v>
      </c>
      <c r="F23" s="27">
        <v>16</v>
      </c>
      <c r="G23" s="27">
        <v>13</v>
      </c>
      <c r="H23" s="27">
        <v>10</v>
      </c>
      <c r="I23" s="27">
        <v>1</v>
      </c>
      <c r="J23" s="27">
        <v>0</v>
      </c>
      <c r="K23" s="27">
        <v>1</v>
      </c>
      <c r="L23" s="27">
        <v>2</v>
      </c>
      <c r="M23" s="27">
        <v>0</v>
      </c>
      <c r="N23" s="25">
        <f>SUM(B23:M23)</f>
        <v>63</v>
      </c>
      <c r="O23" s="1"/>
    </row>
    <row r="24" spans="1:15" ht="12" customHeight="1">
      <c r="A24" s="13">
        <v>2564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"/>
    </row>
    <row r="25" spans="1:15" ht="12" customHeight="1">
      <c r="A25" s="13">
        <v>2565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"/>
    </row>
    <row r="26" spans="1:15" ht="12" customHeight="1">
      <c r="A26" s="13">
        <v>2566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1"/>
    </row>
    <row r="27" spans="1:15" ht="12" customHeight="1">
      <c r="A27" s="13">
        <v>2567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1"/>
    </row>
    <row r="28" spans="1:15" ht="12" customHeight="1">
      <c r="A28" s="13">
        <v>2568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"/>
    </row>
    <row r="29" spans="1:15" ht="12" customHeight="1">
      <c r="A29" s="13">
        <v>2569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"/>
    </row>
    <row r="30" spans="1:17" ht="12" customHeight="1">
      <c r="A30" s="13">
        <v>2570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Q30" t="s">
        <v>16</v>
      </c>
    </row>
    <row r="31" spans="1:14" ht="12" customHeight="1">
      <c r="A31" s="13">
        <v>2571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</row>
    <row r="32" spans="1:14" ht="12" customHeight="1">
      <c r="A32" s="13">
        <v>2572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</row>
    <row r="33" spans="1:14" ht="12" customHeight="1">
      <c r="A33" s="13">
        <v>2573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</row>
    <row r="34" spans="1:14" ht="12" customHeight="1">
      <c r="A34" s="13">
        <v>2574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</row>
    <row r="35" spans="1:14" ht="12" customHeight="1">
      <c r="A35" s="13">
        <v>2575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</row>
    <row r="36" spans="1:14" ht="12" customHeight="1">
      <c r="A36" s="13">
        <v>2576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</row>
    <row r="37" spans="1:14" ht="12" customHeight="1">
      <c r="A37" s="13">
        <v>2577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</row>
    <row r="38" spans="1:14" ht="12" customHeight="1">
      <c r="A38" s="13">
        <v>2578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7"/>
    </row>
    <row r="39" spans="1:14" ht="12" customHeight="1">
      <c r="A39" s="13">
        <v>2579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7"/>
    </row>
    <row r="40" spans="1:14" ht="12" customHeight="1">
      <c r="A40" s="13">
        <v>2580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7"/>
    </row>
    <row r="41" spans="1:14" ht="12" customHeight="1">
      <c r="A41" s="18">
        <v>2581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0"/>
    </row>
    <row r="42" spans="1:14" ht="15.75" customHeight="1">
      <c r="A42" s="23" t="s">
        <v>18</v>
      </c>
      <c r="B42" s="24">
        <f>MAX(B4:B22)</f>
        <v>8</v>
      </c>
      <c r="C42" s="24">
        <f aca="true" t="shared" si="2" ref="C42:N42">MAX(C4:C22)</f>
        <v>22</v>
      </c>
      <c r="D42" s="24">
        <f t="shared" si="2"/>
        <v>18</v>
      </c>
      <c r="E42" s="24">
        <f t="shared" si="2"/>
        <v>17</v>
      </c>
      <c r="F42" s="24">
        <f t="shared" si="2"/>
        <v>22</v>
      </c>
      <c r="G42" s="24">
        <f t="shared" si="2"/>
        <v>20</v>
      </c>
      <c r="H42" s="24">
        <f t="shared" si="2"/>
        <v>12</v>
      </c>
      <c r="I42" s="24">
        <f t="shared" si="2"/>
        <v>7</v>
      </c>
      <c r="J42" s="24">
        <f t="shared" si="2"/>
        <v>3</v>
      </c>
      <c r="K42" s="24">
        <f t="shared" si="2"/>
        <v>3</v>
      </c>
      <c r="L42" s="24">
        <f>MAX(L4:L23)</f>
        <v>2</v>
      </c>
      <c r="M42" s="24">
        <f t="shared" si="2"/>
        <v>5</v>
      </c>
      <c r="N42" s="24">
        <f t="shared" si="2"/>
        <v>101</v>
      </c>
    </row>
    <row r="43" spans="1:14" ht="15.75" customHeight="1">
      <c r="A43" s="21" t="s">
        <v>12</v>
      </c>
      <c r="B43" s="22">
        <f>AVERAGE(B4:B22)</f>
        <v>3.1578947368421053</v>
      </c>
      <c r="C43" s="22">
        <f aca="true" t="shared" si="3" ref="C43:M43">AVERAGE(C4:C22)</f>
        <v>11.052631578947368</v>
      </c>
      <c r="D43" s="22">
        <f t="shared" si="3"/>
        <v>10.105263157894736</v>
      </c>
      <c r="E43" s="22">
        <f t="shared" si="3"/>
        <v>12.210526315789474</v>
      </c>
      <c r="F43" s="22">
        <f t="shared" si="3"/>
        <v>13.210526315789474</v>
      </c>
      <c r="G43" s="22">
        <f t="shared" si="3"/>
        <v>12.105263157894736</v>
      </c>
      <c r="H43" s="22">
        <f t="shared" si="3"/>
        <v>7.631578947368421</v>
      </c>
      <c r="I43" s="22">
        <f t="shared" si="3"/>
        <v>2</v>
      </c>
      <c r="J43" s="22">
        <f t="shared" si="3"/>
        <v>0.42105263157894735</v>
      </c>
      <c r="K43" s="22">
        <f t="shared" si="3"/>
        <v>0.5789473684210527</v>
      </c>
      <c r="L43" s="22">
        <f>AVERAGE(L4:L23)</f>
        <v>0.25</v>
      </c>
      <c r="M43" s="22">
        <f t="shared" si="3"/>
        <v>0.9473684210526315</v>
      </c>
      <c r="N43" s="22">
        <f>SUM(B43:M43)</f>
        <v>73.67105263157895</v>
      </c>
    </row>
    <row r="44" spans="1:14" ht="15.75" customHeight="1">
      <c r="A44" s="23" t="s">
        <v>19</v>
      </c>
      <c r="B44" s="24">
        <f>MIN(B4:B22)</f>
        <v>0</v>
      </c>
      <c r="C44" s="24">
        <f aca="true" t="shared" si="4" ref="C44:N44">MIN(C4:C22)</f>
        <v>5</v>
      </c>
      <c r="D44" s="24">
        <f t="shared" si="4"/>
        <v>2</v>
      </c>
      <c r="E44" s="24">
        <f t="shared" si="4"/>
        <v>7</v>
      </c>
      <c r="F44" s="24">
        <f t="shared" si="4"/>
        <v>7</v>
      </c>
      <c r="G44" s="24">
        <f t="shared" si="4"/>
        <v>5</v>
      </c>
      <c r="H44" s="24">
        <f t="shared" si="4"/>
        <v>5</v>
      </c>
      <c r="I44" s="24">
        <f t="shared" si="4"/>
        <v>0</v>
      </c>
      <c r="J44" s="24">
        <f t="shared" si="4"/>
        <v>0</v>
      </c>
      <c r="K44" s="24">
        <f t="shared" si="4"/>
        <v>0</v>
      </c>
      <c r="L44" s="24">
        <f>MIN(L4:L23)</f>
        <v>0</v>
      </c>
      <c r="M44" s="24">
        <f t="shared" si="4"/>
        <v>0</v>
      </c>
      <c r="N44" s="24">
        <f t="shared" si="4"/>
        <v>52</v>
      </c>
    </row>
    <row r="45" spans="1:14" ht="15.75" customHeight="1">
      <c r="A45" s="2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5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5.75" customHeight="1">
      <c r="A47" s="2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3"/>
    </row>
    <row r="48" spans="1:14" ht="15.75" customHeight="1">
      <c r="A48" s="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3"/>
    </row>
    <row r="49" spans="1:14" ht="15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3"/>
    </row>
    <row r="50" spans="1:14" ht="15.7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3"/>
    </row>
    <row r="51" spans="1:14" ht="15.75" customHeight="1">
      <c r="A51" s="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</row>
    <row r="52" spans="1:14" ht="15.75" customHeight="1">
      <c r="A52" s="8"/>
      <c r="B52" s="8"/>
      <c r="C52" s="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:14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  <row r="73" spans="1:14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</row>
    <row r="75" spans="1:14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</row>
    <row r="76" spans="1:14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</row>
    <row r="77" spans="1:14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1:14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</row>
    <row r="79" spans="1:14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</row>
    <row r="80" spans="1:14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</row>
    <row r="81" spans="1:14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</row>
    <row r="82" spans="1:14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</row>
    <row r="83" spans="1:14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</row>
    <row r="84" spans="1:14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1:14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</row>
    <row r="87" spans="1:14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</row>
    <row r="88" spans="1:14" ht="12.7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</row>
  </sheetData>
  <sheetProtection/>
  <mergeCells count="2">
    <mergeCell ref="M2:N2"/>
    <mergeCell ref="A1:N1"/>
  </mergeCells>
  <printOptions/>
  <pageMargins left="0.7" right="0.5511811023622047" top="0.48" bottom="0.5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2012-04-30T07:56:41Z</cp:lastPrinted>
  <dcterms:created xsi:type="dcterms:W3CDTF">2008-06-17T07:11:55Z</dcterms:created>
  <dcterms:modified xsi:type="dcterms:W3CDTF">2021-04-26T07:41:32Z</dcterms:modified>
  <cp:category/>
  <cp:version/>
  <cp:contentType/>
  <cp:contentStatus/>
</cp:coreProperties>
</file>