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ห้วยแก้ว" sheetId="1" r:id="rId1"/>
    <sheet name="วัน-ห้วยแก้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<sst xmlns="http://schemas.openxmlformats.org/spreadsheetml/2006/main" count="20" uniqueCount="20">
  <si>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</si>
  <si>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</si>
  <si>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</si>
  <si>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</si>
  <si>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</si>
  <si>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</si>
  <si>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</si>
  <si>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</si>
  <si>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</si>
  <si>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</si>
  <si>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</si>
  <si>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</si>
  <si>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</si>
  <si>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</si>
  <si>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</si>
  <si>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</si>
  <si>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</si>
  <si>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 ที่สถานีบ้านเตาบ่ม(ห้วยแก้ว)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</si>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</sst>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2"/>
      <color indexed="8"/>
      <name val="AngsanaUPC"/>
      <family val="0"/>
    </font>
    <font>
      <b/>
      <sz val="9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0.75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7" fillId="32" borderId="11" xfId="0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บ้านห้วยแก้ว อ.แม่ออน จ.เชียงใหม่</a:t>
            </a:r>
          </a:p>
        </c:rich>
      </c:tx>
      <c:layout>
        <c:manualLayout>
          <c:xMode val="factor"/>
          <c:yMode val="factor"/>
          <c:x val="-0.0007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'วัน-ห้วยแก้ว'!$B$31:$M$31</c:f>
              <c:numCache>
                <c:ptCount val="12"/>
                <c:pt idx="0">
                  <c:v>10</c:v>
                </c:pt>
                <c:pt idx="1">
                  <c:v>22</c:v>
                </c:pt>
                <c:pt idx="2">
                  <c:v>18</c:v>
                </c:pt>
                <c:pt idx="3">
                  <c:v>17</c:v>
                </c:pt>
                <c:pt idx="4">
                  <c:v>22</c:v>
                </c:pt>
                <c:pt idx="5">
                  <c:v>22</c:v>
                </c:pt>
                <c:pt idx="6">
                  <c:v>12</c:v>
                </c:pt>
                <c:pt idx="7">
                  <c:v>7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'วัน-ห้วยแก้ว'!$B$32:$M$32</c:f>
              <c:numCache>
                <c:ptCount val="12"/>
                <c:pt idx="0">
                  <c:v>3.5238095238095237</c:v>
                </c:pt>
                <c:pt idx="1">
                  <c:v>10.571428571428571</c:v>
                </c:pt>
                <c:pt idx="2">
                  <c:v>10.047619047619047</c:v>
                </c:pt>
                <c:pt idx="3">
                  <c:v>11.761904761904763</c:v>
                </c:pt>
                <c:pt idx="4">
                  <c:v>13.285714285714286</c:v>
                </c:pt>
                <c:pt idx="5">
                  <c:v>12.863636363636363</c:v>
                </c:pt>
                <c:pt idx="6">
                  <c:v>7.909090909090909</c:v>
                </c:pt>
                <c:pt idx="7">
                  <c:v>2.0454545454545454</c:v>
                </c:pt>
                <c:pt idx="8">
                  <c:v>0.4090909090909091</c:v>
                </c:pt>
                <c:pt idx="9">
                  <c:v>0.6818181818181818</c:v>
                </c:pt>
                <c:pt idx="10">
                  <c:v>0.4090909090909091</c:v>
                </c:pt>
                <c:pt idx="11">
                  <c:v>1.0909090909090908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'วัน-ห้วยแก้ว'!$B$33:$M$33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0139746"/>
        <c:axId val="48604531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'วัน-ห้วยแก้ว'!$B$24:$M$24</c:f>
              <c:numCache>
                <c:ptCount val="12"/>
                <c:pt idx="0">
                  <c:v>10</c:v>
                </c:pt>
                <c:pt idx="1">
                  <c:v>10</c:v>
                </c:pt>
                <c:pt idx="2">
                  <c:v>11</c:v>
                </c:pt>
                <c:pt idx="3">
                  <c:v>9</c:v>
                </c:pt>
                <c:pt idx="4">
                  <c:v>12</c:v>
                </c:pt>
                <c:pt idx="5">
                  <c:v>18</c:v>
                </c:pt>
                <c:pt idx="6">
                  <c:v>10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'วัน-ห้วยแก้ว'!$B$25:$M$25</c:f>
              <c:numCache>
                <c:ptCount val="12"/>
                <c:pt idx="0">
                  <c:v>4</c:v>
                </c:pt>
                <c:pt idx="1">
                  <c:v>15</c:v>
                </c:pt>
                <c:pt idx="2">
                  <c:v>6</c:v>
                </c:pt>
                <c:pt idx="3">
                  <c:v>17</c:v>
                </c:pt>
                <c:pt idx="4">
                  <c:v>19</c:v>
                </c:pt>
                <c:pt idx="5">
                  <c:v>22</c:v>
                </c:pt>
                <c:pt idx="6">
                  <c:v>9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axId val="50139746"/>
        <c:axId val="48604531"/>
      </c:lineChart>
      <c:catAx>
        <c:axId val="50139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8604531"/>
        <c:crosses val="autoZero"/>
        <c:auto val="1"/>
        <c:lblOffset val="100"/>
        <c:tickLblSkip val="1"/>
        <c:noMultiLvlLbl val="0"/>
      </c:catAx>
      <c:valAx>
        <c:axId val="4860453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013974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ที่สถานีบ้านห้วยแก้ว  กิ่งอ.แม่ออน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/>
            </c:strRef>
          </c:cat>
          <c:val>
            <c:numRef>
              <c:f>'วัน-ห้วยแก้ว'!$B$31:$M$31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/>
            </c:strRef>
          </c:cat>
          <c:val>
            <c:numRef>
              <c:f>'วัน-ห้วยแก้ว'!$B$32:$M$32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'วัน-ห้วยแก้ว'!$B$3:$M$3</c:f>
              <c:strCache/>
            </c:strRef>
          </c:cat>
          <c:val>
            <c:numRef>
              <c:f>'วัน-ห้วยแก้ว'!$B$33:$M$33</c:f>
              <c:numCache/>
            </c:numRef>
          </c:val>
          <c:smooth val="0"/>
        </c:ser>
        <c:ser>
          <c:idx val="2"/>
          <c:order val="3"/>
          <c:tx>
            <c:v>ปี 2545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/>
            </c:strRef>
          </c:cat>
          <c:val>
            <c:numRef>
              <c:f>'วัน-ห้วยแก้ว'!$B$5:$M$5</c:f>
              <c:numCache/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/>
            </c:strRef>
          </c:cat>
          <c:val>
            <c:numRef>
              <c:f>'วัน-ห้วยแก้ว'!$B$16:$M$16</c:f>
              <c:numCache/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/>
            </c:strRef>
          </c:cat>
          <c:val>
            <c:numRef>
              <c:f>'วัน-ห้วยแก้ว'!$B$17:$M$17</c:f>
              <c:numCache/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'วัน-ห้วยแก้ว'!$B$3:$M$3</c:f>
              <c:strCache/>
            </c:strRef>
          </c:cat>
          <c:val>
            <c:numRef>
              <c:f>'วัน-ห้วยแก้ว'!$B$18:$M$18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/>
            </c:strRef>
          </c:cat>
          <c:val>
            <c:numRef>
              <c:f>'วัน-ห้วยแก้ว'!$B$19:$M$19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/>
            </c:strRef>
          </c:cat>
          <c:val>
            <c:numRef>
              <c:f>'วัน-ห้วยแก้ว'!$B$20:$M$20</c:f>
              <c:numCache/>
            </c:numRef>
          </c:val>
          <c:smooth val="0"/>
        </c:ser>
        <c:marker val="1"/>
        <c:axId val="34787596"/>
        <c:axId val="44652909"/>
      </c:lineChart>
      <c:catAx>
        <c:axId val="3478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4652909"/>
        <c:crosses val="autoZero"/>
        <c:auto val="1"/>
        <c:lblOffset val="100"/>
        <c:tickLblSkip val="1"/>
        <c:noMultiLvlLbl val="0"/>
      </c:catAx>
      <c:valAx>
        <c:axId val="44652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4787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PageLayoutView="0" workbookViewId="0" topLeftCell="A7">
      <selection activeCell="M26" sqref="M26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5" t="s">
        <v>13</v>
      </c>
      <c r="N2" s="25"/>
    </row>
    <row r="3" spans="1:15" ht="15.75" customHeight="1">
      <c r="A3" s="15" t="s">
        <v>14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15</v>
      </c>
      <c r="O3" s="1"/>
    </row>
    <row r="4" spans="1:15" ht="12" customHeight="1">
      <c r="A4" s="11">
        <v>2544</v>
      </c>
      <c r="B4" s="12">
        <v>2</v>
      </c>
      <c r="C4" s="12">
        <v>19</v>
      </c>
      <c r="D4" s="12">
        <v>9</v>
      </c>
      <c r="E4" s="12">
        <v>14</v>
      </c>
      <c r="F4" s="12">
        <v>13</v>
      </c>
      <c r="G4" s="12">
        <v>13</v>
      </c>
      <c r="H4" s="12">
        <v>12</v>
      </c>
      <c r="I4" s="12">
        <v>1</v>
      </c>
      <c r="J4" s="12">
        <v>1</v>
      </c>
      <c r="K4" s="12">
        <v>0</v>
      </c>
      <c r="L4" s="12">
        <v>1</v>
      </c>
      <c r="M4" s="12">
        <v>1</v>
      </c>
      <c r="N4" s="11">
        <f>SUM(B4:M4)</f>
        <v>86</v>
      </c>
      <c r="O4" s="1"/>
    </row>
    <row r="5" spans="1:15" ht="12" customHeight="1">
      <c r="A5" s="13">
        <v>2545</v>
      </c>
      <c r="B5" s="14">
        <v>3</v>
      </c>
      <c r="C5" s="14">
        <v>14</v>
      </c>
      <c r="D5" s="14">
        <v>10</v>
      </c>
      <c r="E5" s="14">
        <v>12</v>
      </c>
      <c r="F5" s="14">
        <v>16</v>
      </c>
      <c r="G5" s="14">
        <v>20</v>
      </c>
      <c r="H5" s="14">
        <v>12</v>
      </c>
      <c r="I5" s="14">
        <v>7</v>
      </c>
      <c r="J5" s="14">
        <v>3</v>
      </c>
      <c r="K5" s="14">
        <v>1</v>
      </c>
      <c r="L5" s="14">
        <v>0</v>
      </c>
      <c r="M5" s="14">
        <v>3</v>
      </c>
      <c r="N5" s="13">
        <f aca="true" t="shared" si="0" ref="N5:N11">SUM(B5:M5)</f>
        <v>101</v>
      </c>
      <c r="O5" s="1"/>
    </row>
    <row r="6" spans="1:15" ht="12" customHeight="1">
      <c r="A6" s="13">
        <v>2546</v>
      </c>
      <c r="B6" s="14">
        <v>4</v>
      </c>
      <c r="C6" s="14">
        <v>11</v>
      </c>
      <c r="D6" s="14">
        <v>18</v>
      </c>
      <c r="E6" s="14">
        <v>12</v>
      </c>
      <c r="F6" s="14">
        <v>13</v>
      </c>
      <c r="G6" s="14">
        <v>12</v>
      </c>
      <c r="H6" s="14">
        <v>8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3">
        <f t="shared" si="0"/>
        <v>78</v>
      </c>
      <c r="O6" s="1"/>
    </row>
    <row r="7" spans="1:15" ht="12" customHeight="1">
      <c r="A7" s="13">
        <v>2547</v>
      </c>
      <c r="B7" s="14">
        <v>3</v>
      </c>
      <c r="C7" s="14">
        <v>22</v>
      </c>
      <c r="D7" s="14">
        <v>13</v>
      </c>
      <c r="E7" s="14">
        <v>16</v>
      </c>
      <c r="F7" s="14">
        <v>12</v>
      </c>
      <c r="G7" s="14">
        <v>15</v>
      </c>
      <c r="H7" s="14">
        <v>6</v>
      </c>
      <c r="I7" s="14">
        <v>2</v>
      </c>
      <c r="J7" s="14">
        <v>0</v>
      </c>
      <c r="K7" s="14">
        <v>0</v>
      </c>
      <c r="L7" s="14">
        <v>0</v>
      </c>
      <c r="M7" s="14">
        <v>1</v>
      </c>
      <c r="N7" s="13">
        <f t="shared" si="0"/>
        <v>90</v>
      </c>
      <c r="O7" s="1"/>
    </row>
    <row r="8" spans="1:15" ht="12" customHeight="1">
      <c r="A8" s="13">
        <v>2548</v>
      </c>
      <c r="B8" s="14">
        <v>3</v>
      </c>
      <c r="C8" s="14">
        <v>7</v>
      </c>
      <c r="D8" s="14">
        <v>13</v>
      </c>
      <c r="E8" s="14">
        <v>12</v>
      </c>
      <c r="F8" s="14">
        <v>19</v>
      </c>
      <c r="G8" s="14">
        <v>17</v>
      </c>
      <c r="H8" s="14">
        <v>8</v>
      </c>
      <c r="I8" s="14">
        <v>4</v>
      </c>
      <c r="J8" s="14">
        <v>2</v>
      </c>
      <c r="K8" s="14">
        <v>0</v>
      </c>
      <c r="L8" s="14">
        <v>0</v>
      </c>
      <c r="M8" s="14">
        <v>0</v>
      </c>
      <c r="N8" s="13">
        <f t="shared" si="0"/>
        <v>85</v>
      </c>
      <c r="O8" s="1"/>
    </row>
    <row r="9" spans="1:15" ht="12" customHeight="1">
      <c r="A9" s="13">
        <v>2549</v>
      </c>
      <c r="B9" s="14">
        <v>6</v>
      </c>
      <c r="C9" s="14">
        <v>10</v>
      </c>
      <c r="D9" s="14">
        <v>8</v>
      </c>
      <c r="E9" s="14">
        <v>16</v>
      </c>
      <c r="F9" s="14">
        <v>10</v>
      </c>
      <c r="G9" s="14">
        <v>12</v>
      </c>
      <c r="H9" s="14">
        <v>7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3">
        <f t="shared" si="0"/>
        <v>69</v>
      </c>
      <c r="O9" s="1"/>
    </row>
    <row r="10" spans="1:15" ht="12" customHeight="1">
      <c r="A10" s="13">
        <v>2550</v>
      </c>
      <c r="B10" s="14">
        <v>5</v>
      </c>
      <c r="C10" s="14">
        <v>16</v>
      </c>
      <c r="D10" s="14">
        <v>11</v>
      </c>
      <c r="E10" s="14">
        <v>7</v>
      </c>
      <c r="F10" s="14">
        <v>8</v>
      </c>
      <c r="G10" s="14">
        <v>12</v>
      </c>
      <c r="H10" s="14">
        <v>6</v>
      </c>
      <c r="I10" s="14">
        <v>2</v>
      </c>
      <c r="J10" s="14">
        <v>0</v>
      </c>
      <c r="K10" s="14">
        <v>2</v>
      </c>
      <c r="L10" s="14">
        <v>1</v>
      </c>
      <c r="M10" s="14">
        <v>0</v>
      </c>
      <c r="N10" s="13">
        <f t="shared" si="0"/>
        <v>70</v>
      </c>
      <c r="O10" s="1"/>
    </row>
    <row r="11" spans="1:15" ht="12" customHeight="1">
      <c r="A11" s="13">
        <v>2551</v>
      </c>
      <c r="B11" s="14">
        <v>4</v>
      </c>
      <c r="C11" s="14">
        <v>10</v>
      </c>
      <c r="D11" s="14">
        <v>8</v>
      </c>
      <c r="E11" s="14">
        <v>9</v>
      </c>
      <c r="F11" s="14">
        <v>8</v>
      </c>
      <c r="G11" s="14">
        <v>13</v>
      </c>
      <c r="H11" s="14">
        <v>7</v>
      </c>
      <c r="I11" s="14">
        <v>1</v>
      </c>
      <c r="J11" s="14">
        <v>0</v>
      </c>
      <c r="K11" s="14">
        <v>0</v>
      </c>
      <c r="L11" s="14">
        <v>0</v>
      </c>
      <c r="M11" s="14">
        <v>2</v>
      </c>
      <c r="N11" s="13">
        <f t="shared" si="0"/>
        <v>62</v>
      </c>
      <c r="O11" s="1"/>
    </row>
    <row r="12" spans="1:15" ht="12" customHeight="1">
      <c r="A12" s="13">
        <v>2552</v>
      </c>
      <c r="B12" s="14">
        <v>4</v>
      </c>
      <c r="C12" s="14">
        <v>13</v>
      </c>
      <c r="D12" s="14">
        <v>10</v>
      </c>
      <c r="E12" s="14">
        <v>7</v>
      </c>
      <c r="F12" s="14">
        <v>7</v>
      </c>
      <c r="G12" s="14">
        <v>10</v>
      </c>
      <c r="H12" s="14">
        <v>8</v>
      </c>
      <c r="I12" s="14">
        <v>0</v>
      </c>
      <c r="J12" s="14">
        <v>0</v>
      </c>
      <c r="K12" s="14">
        <v>1</v>
      </c>
      <c r="L12" s="14">
        <v>0</v>
      </c>
      <c r="M12" s="14">
        <v>2</v>
      </c>
      <c r="N12" s="13">
        <f aca="true" t="shared" si="1" ref="N12:N18">SUM(B12:M12)</f>
        <v>62</v>
      </c>
      <c r="O12" s="1"/>
    </row>
    <row r="13" spans="1:15" ht="12" customHeight="1">
      <c r="A13" s="13">
        <v>2553</v>
      </c>
      <c r="B13" s="14">
        <v>0</v>
      </c>
      <c r="C13" s="14">
        <v>5</v>
      </c>
      <c r="D13" s="14">
        <v>8</v>
      </c>
      <c r="E13" s="14">
        <v>13</v>
      </c>
      <c r="F13" s="14">
        <v>22</v>
      </c>
      <c r="G13" s="14">
        <v>11</v>
      </c>
      <c r="H13" s="14">
        <v>6</v>
      </c>
      <c r="I13" s="14">
        <v>0</v>
      </c>
      <c r="J13" s="14">
        <v>0</v>
      </c>
      <c r="K13" s="14">
        <v>0</v>
      </c>
      <c r="L13" s="14">
        <v>0</v>
      </c>
      <c r="M13" s="14">
        <v>5</v>
      </c>
      <c r="N13" s="13">
        <f t="shared" si="1"/>
        <v>70</v>
      </c>
      <c r="O13" s="1"/>
    </row>
    <row r="14" spans="1:15" ht="12" customHeight="1">
      <c r="A14" s="13">
        <v>2554</v>
      </c>
      <c r="B14" s="14">
        <v>8</v>
      </c>
      <c r="C14" s="14">
        <v>15</v>
      </c>
      <c r="D14" s="14">
        <v>12</v>
      </c>
      <c r="E14" s="14">
        <v>12</v>
      </c>
      <c r="F14" s="14">
        <v>19</v>
      </c>
      <c r="G14" s="14">
        <v>12</v>
      </c>
      <c r="H14" s="14">
        <v>7</v>
      </c>
      <c r="I14" s="14">
        <v>0</v>
      </c>
      <c r="J14" s="14">
        <v>0</v>
      </c>
      <c r="K14" s="14">
        <v>0</v>
      </c>
      <c r="L14" s="14">
        <v>0</v>
      </c>
      <c r="M14" s="14">
        <v>1</v>
      </c>
      <c r="N14" s="13">
        <f t="shared" si="1"/>
        <v>86</v>
      </c>
      <c r="O14" s="1"/>
    </row>
    <row r="15" spans="1:15" ht="12" customHeight="1">
      <c r="A15" s="13">
        <v>2555</v>
      </c>
      <c r="B15" s="14">
        <v>2</v>
      </c>
      <c r="C15" s="14">
        <v>13</v>
      </c>
      <c r="D15" s="14">
        <v>8</v>
      </c>
      <c r="E15" s="14">
        <v>10</v>
      </c>
      <c r="F15" s="14">
        <v>14</v>
      </c>
      <c r="G15" s="14">
        <v>17</v>
      </c>
      <c r="H15" s="14">
        <v>5</v>
      </c>
      <c r="I15" s="14">
        <v>2</v>
      </c>
      <c r="J15" s="14">
        <v>0</v>
      </c>
      <c r="K15" s="14">
        <v>0</v>
      </c>
      <c r="L15" s="14">
        <v>0</v>
      </c>
      <c r="M15" s="14">
        <v>1</v>
      </c>
      <c r="N15" s="13">
        <f t="shared" si="1"/>
        <v>72</v>
      </c>
      <c r="O15" s="1"/>
    </row>
    <row r="16" spans="1:15" ht="12" customHeight="1">
      <c r="A16" s="13">
        <v>2556</v>
      </c>
      <c r="B16" s="14">
        <v>0</v>
      </c>
      <c r="C16" s="14">
        <v>7</v>
      </c>
      <c r="D16" s="14">
        <v>8</v>
      </c>
      <c r="E16" s="14">
        <v>17</v>
      </c>
      <c r="F16" s="14">
        <v>11</v>
      </c>
      <c r="G16" s="14">
        <v>13</v>
      </c>
      <c r="H16" s="14">
        <v>9</v>
      </c>
      <c r="I16" s="14">
        <v>2</v>
      </c>
      <c r="J16" s="14">
        <v>1</v>
      </c>
      <c r="K16" s="14">
        <v>0</v>
      </c>
      <c r="L16" s="14">
        <v>0</v>
      </c>
      <c r="M16" s="14">
        <v>0</v>
      </c>
      <c r="N16" s="13">
        <f t="shared" si="1"/>
        <v>68</v>
      </c>
      <c r="O16" s="1"/>
    </row>
    <row r="17" spans="1:15" ht="12" customHeight="1">
      <c r="A17" s="13">
        <v>2557</v>
      </c>
      <c r="B17" s="14">
        <v>2</v>
      </c>
      <c r="C17" s="14">
        <v>9</v>
      </c>
      <c r="D17" s="14">
        <v>8</v>
      </c>
      <c r="E17" s="14">
        <v>8</v>
      </c>
      <c r="F17" s="14">
        <v>14</v>
      </c>
      <c r="G17" s="14">
        <v>8</v>
      </c>
      <c r="H17" s="14">
        <v>8</v>
      </c>
      <c r="I17" s="14">
        <v>6</v>
      </c>
      <c r="J17" s="14">
        <v>0</v>
      </c>
      <c r="K17" s="14">
        <v>0</v>
      </c>
      <c r="L17" s="14">
        <v>0</v>
      </c>
      <c r="M17" s="14">
        <v>1</v>
      </c>
      <c r="N17" s="13">
        <f t="shared" si="1"/>
        <v>64</v>
      </c>
      <c r="O17" s="1"/>
    </row>
    <row r="18" spans="1:15" ht="12" customHeight="1">
      <c r="A18" s="13">
        <v>2558</v>
      </c>
      <c r="B18" s="14">
        <v>6</v>
      </c>
      <c r="C18" s="14">
        <v>8</v>
      </c>
      <c r="D18" s="14">
        <v>2</v>
      </c>
      <c r="E18" s="14">
        <v>15</v>
      </c>
      <c r="F18" s="14">
        <v>12</v>
      </c>
      <c r="G18" s="14">
        <v>5</v>
      </c>
      <c r="H18" s="14">
        <v>7</v>
      </c>
      <c r="I18" s="14">
        <v>2</v>
      </c>
      <c r="J18" s="14">
        <v>0</v>
      </c>
      <c r="K18" s="14">
        <v>2</v>
      </c>
      <c r="L18" s="14">
        <v>1</v>
      </c>
      <c r="M18" s="14">
        <v>0</v>
      </c>
      <c r="N18" s="13">
        <f t="shared" si="1"/>
        <v>60</v>
      </c>
      <c r="O18" s="1"/>
    </row>
    <row r="19" spans="1:15" ht="12" customHeight="1">
      <c r="A19" s="13">
        <v>2559</v>
      </c>
      <c r="B19" s="14">
        <v>0</v>
      </c>
      <c r="C19" s="14">
        <v>5</v>
      </c>
      <c r="D19" s="14">
        <v>13</v>
      </c>
      <c r="E19" s="14">
        <v>16</v>
      </c>
      <c r="F19" s="14">
        <v>11</v>
      </c>
      <c r="G19" s="14">
        <v>13</v>
      </c>
      <c r="H19" s="14">
        <v>10</v>
      </c>
      <c r="I19" s="14">
        <v>4</v>
      </c>
      <c r="J19" s="14">
        <v>0</v>
      </c>
      <c r="K19" s="14">
        <v>3</v>
      </c>
      <c r="L19" s="14">
        <v>0</v>
      </c>
      <c r="M19" s="14">
        <v>0</v>
      </c>
      <c r="N19" s="13">
        <f aca="true" t="shared" si="2" ref="N19:N25">SUM(B19:M19)</f>
        <v>75</v>
      </c>
      <c r="O19" s="1"/>
    </row>
    <row r="20" spans="1:15" ht="12" customHeight="1">
      <c r="A20" s="13">
        <v>2560</v>
      </c>
      <c r="B20" s="14">
        <v>4</v>
      </c>
      <c r="C20" s="14">
        <v>9</v>
      </c>
      <c r="D20" s="14">
        <v>16</v>
      </c>
      <c r="E20" s="14">
        <v>13</v>
      </c>
      <c r="F20" s="14">
        <v>15</v>
      </c>
      <c r="G20" s="14">
        <v>9</v>
      </c>
      <c r="H20" s="14">
        <v>9</v>
      </c>
      <c r="I20" s="14">
        <v>1</v>
      </c>
      <c r="J20" s="14">
        <v>1</v>
      </c>
      <c r="K20" s="14">
        <v>0</v>
      </c>
      <c r="L20" s="14">
        <v>0</v>
      </c>
      <c r="M20" s="14">
        <v>1</v>
      </c>
      <c r="N20" s="13">
        <f t="shared" si="2"/>
        <v>78</v>
      </c>
      <c r="O20" s="1"/>
    </row>
    <row r="21" spans="1:15" ht="12" customHeight="1">
      <c r="A21" s="13">
        <v>2561</v>
      </c>
      <c r="B21" s="13">
        <v>4</v>
      </c>
      <c r="C21" s="13">
        <v>12</v>
      </c>
      <c r="D21" s="13">
        <v>13</v>
      </c>
      <c r="E21" s="13">
        <v>12</v>
      </c>
      <c r="F21" s="13">
        <v>10</v>
      </c>
      <c r="G21" s="13">
        <v>9</v>
      </c>
      <c r="H21" s="13">
        <v>5</v>
      </c>
      <c r="I21" s="13">
        <v>3</v>
      </c>
      <c r="J21" s="13">
        <v>0</v>
      </c>
      <c r="K21" s="13">
        <v>2</v>
      </c>
      <c r="L21" s="13">
        <v>0</v>
      </c>
      <c r="M21" s="13">
        <v>0</v>
      </c>
      <c r="N21" s="13">
        <f t="shared" si="2"/>
        <v>70</v>
      </c>
      <c r="O21" s="1"/>
    </row>
    <row r="22" spans="1:15" ht="12" customHeight="1">
      <c r="A22" s="13">
        <v>2562</v>
      </c>
      <c r="B22" s="14">
        <v>0</v>
      </c>
      <c r="C22" s="14">
        <v>5</v>
      </c>
      <c r="D22" s="14">
        <v>4</v>
      </c>
      <c r="E22" s="14">
        <v>11</v>
      </c>
      <c r="F22" s="14">
        <v>17</v>
      </c>
      <c r="G22" s="14">
        <v>9</v>
      </c>
      <c r="H22" s="14">
        <v>5</v>
      </c>
      <c r="I22" s="14">
        <v>1</v>
      </c>
      <c r="J22" s="14">
        <v>0</v>
      </c>
      <c r="K22" s="14">
        <v>0</v>
      </c>
      <c r="L22" s="14">
        <v>0</v>
      </c>
      <c r="M22" s="14">
        <v>0</v>
      </c>
      <c r="N22" s="13">
        <f t="shared" si="2"/>
        <v>52</v>
      </c>
      <c r="O22" s="1"/>
    </row>
    <row r="23" spans="1:15" ht="12" customHeight="1">
      <c r="A23" s="13">
        <v>2563</v>
      </c>
      <c r="B23" s="14">
        <v>4</v>
      </c>
      <c r="C23" s="14">
        <v>2</v>
      </c>
      <c r="D23" s="14">
        <v>8</v>
      </c>
      <c r="E23" s="14">
        <v>6</v>
      </c>
      <c r="F23" s="14">
        <v>16</v>
      </c>
      <c r="G23" s="14">
        <v>13</v>
      </c>
      <c r="H23" s="14">
        <v>10</v>
      </c>
      <c r="I23" s="14">
        <v>1</v>
      </c>
      <c r="J23" s="14">
        <v>0</v>
      </c>
      <c r="K23" s="14">
        <v>1</v>
      </c>
      <c r="L23" s="14">
        <v>2</v>
      </c>
      <c r="M23" s="14">
        <v>0</v>
      </c>
      <c r="N23" s="13">
        <f t="shared" si="2"/>
        <v>63</v>
      </c>
      <c r="O23" s="1"/>
    </row>
    <row r="24" spans="1:15" ht="12" customHeight="1">
      <c r="A24" s="23">
        <v>2564</v>
      </c>
      <c r="B24" s="24">
        <v>10</v>
      </c>
      <c r="C24" s="24">
        <v>10</v>
      </c>
      <c r="D24" s="24">
        <v>11</v>
      </c>
      <c r="E24" s="24">
        <v>9</v>
      </c>
      <c r="F24" s="24">
        <v>12</v>
      </c>
      <c r="G24" s="24">
        <v>18</v>
      </c>
      <c r="H24" s="24">
        <v>10</v>
      </c>
      <c r="I24" s="24">
        <v>2</v>
      </c>
      <c r="J24" s="24">
        <v>0</v>
      </c>
      <c r="K24" s="24">
        <v>3</v>
      </c>
      <c r="L24" s="24">
        <v>3</v>
      </c>
      <c r="M24" s="24">
        <v>4</v>
      </c>
      <c r="N24" s="23">
        <f t="shared" si="2"/>
        <v>92</v>
      </c>
      <c r="O24" s="1"/>
    </row>
    <row r="25" spans="1:15" ht="12" customHeight="1">
      <c r="A25" s="21">
        <v>2565</v>
      </c>
      <c r="B25" s="22">
        <v>4</v>
      </c>
      <c r="C25" s="22">
        <v>15</v>
      </c>
      <c r="D25" s="22">
        <v>6</v>
      </c>
      <c r="E25" s="22">
        <v>17</v>
      </c>
      <c r="F25" s="22">
        <v>19</v>
      </c>
      <c r="G25" s="22">
        <v>22</v>
      </c>
      <c r="H25" s="22">
        <v>9</v>
      </c>
      <c r="I25" s="22">
        <v>4</v>
      </c>
      <c r="J25" s="22">
        <v>1</v>
      </c>
      <c r="K25" s="22">
        <v>0</v>
      </c>
      <c r="L25" s="22">
        <v>1</v>
      </c>
      <c r="M25" s="22">
        <v>2</v>
      </c>
      <c r="N25" s="21">
        <f t="shared" si="2"/>
        <v>100</v>
      </c>
      <c r="O25" s="1"/>
    </row>
    <row r="26" spans="1:15" ht="12" customHeight="1">
      <c r="A26" s="13">
        <v>2566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3"/>
      <c r="O26" s="1"/>
    </row>
    <row r="27" spans="1:15" ht="12" customHeight="1">
      <c r="A27" s="13">
        <v>2567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3"/>
      <c r="O27" s="1"/>
    </row>
    <row r="28" spans="1:15" ht="12" customHeight="1">
      <c r="A28" s="13">
        <v>2568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3"/>
      <c r="O28" s="1"/>
    </row>
    <row r="29" spans="1:15" ht="12" customHeight="1">
      <c r="A29" s="13">
        <v>2569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3"/>
      <c r="O29" s="1"/>
    </row>
    <row r="30" spans="1:17" ht="12" customHeight="1">
      <c r="A30" s="13">
        <v>2570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3"/>
      <c r="Q30" t="s">
        <v>16</v>
      </c>
    </row>
    <row r="31" spans="1:14" ht="15.75" customHeight="1">
      <c r="A31" s="18" t="s">
        <v>18</v>
      </c>
      <c r="B31" s="19">
        <f>MAX(B4:B24)</f>
        <v>10</v>
      </c>
      <c r="C31" s="19">
        <f aca="true" t="shared" si="3" ref="C31:M31">MAX(C4:C24)</f>
        <v>22</v>
      </c>
      <c r="D31" s="19">
        <f t="shared" si="3"/>
        <v>18</v>
      </c>
      <c r="E31" s="19">
        <f t="shared" si="3"/>
        <v>17</v>
      </c>
      <c r="F31" s="19">
        <f t="shared" si="3"/>
        <v>22</v>
      </c>
      <c r="G31" s="19">
        <f>MAX(G4:G25)</f>
        <v>22</v>
      </c>
      <c r="H31" s="19">
        <f>MAX(H4:H25)</f>
        <v>12</v>
      </c>
      <c r="I31" s="19">
        <f>MAX(I4:I25)</f>
        <v>7</v>
      </c>
      <c r="J31" s="19">
        <f>MAX(J4:J25)</f>
        <v>3</v>
      </c>
      <c r="K31" s="19">
        <f>MAX(K4:K25)</f>
        <v>3</v>
      </c>
      <c r="L31" s="19">
        <f>MAX(L4:L25)</f>
        <v>3</v>
      </c>
      <c r="M31" s="19">
        <f>MAX(M4:M25)</f>
        <v>5</v>
      </c>
      <c r="N31" s="19">
        <f>MAX(N4:N24)</f>
        <v>101</v>
      </c>
    </row>
    <row r="32" spans="1:14" ht="15.75" customHeight="1">
      <c r="A32" s="16" t="s">
        <v>12</v>
      </c>
      <c r="B32" s="17">
        <f>AVERAGE(B4:B24)</f>
        <v>3.5238095238095237</v>
      </c>
      <c r="C32" s="17">
        <f aca="true" t="shared" si="4" ref="C32:M32">AVERAGE(C4:C24)</f>
        <v>10.571428571428571</v>
      </c>
      <c r="D32" s="17">
        <f t="shared" si="4"/>
        <v>10.047619047619047</v>
      </c>
      <c r="E32" s="17">
        <f t="shared" si="4"/>
        <v>11.761904761904763</v>
      </c>
      <c r="F32" s="17">
        <f t="shared" si="4"/>
        <v>13.285714285714286</v>
      </c>
      <c r="G32" s="17">
        <f>AVERAGE(G4:G25)</f>
        <v>12.863636363636363</v>
      </c>
      <c r="H32" s="17">
        <f>AVERAGE(H4:H25)</f>
        <v>7.909090909090909</v>
      </c>
      <c r="I32" s="17">
        <f>AVERAGE(I4:I25)</f>
        <v>2.0454545454545454</v>
      </c>
      <c r="J32" s="17">
        <f>AVERAGE(J4:J25)</f>
        <v>0.4090909090909091</v>
      </c>
      <c r="K32" s="17">
        <f>AVERAGE(K4:K25)</f>
        <v>0.6818181818181818</v>
      </c>
      <c r="L32" s="17">
        <f>AVERAGE(L4:L25)</f>
        <v>0.4090909090909091</v>
      </c>
      <c r="M32" s="17">
        <f>AVERAGE(M4:M25)</f>
        <v>1.0909090909090908</v>
      </c>
      <c r="N32" s="17">
        <f>SUM(B32:M32)</f>
        <v>74.5995670995671</v>
      </c>
    </row>
    <row r="33" spans="1:14" ht="15.75" customHeight="1">
      <c r="A33" s="18" t="s">
        <v>19</v>
      </c>
      <c r="B33" s="19">
        <f>MIN(B4:B24)</f>
        <v>0</v>
      </c>
      <c r="C33" s="19">
        <f aca="true" t="shared" si="5" ref="C33:M33">MIN(C4:C24)</f>
        <v>2</v>
      </c>
      <c r="D33" s="19">
        <f t="shared" si="5"/>
        <v>2</v>
      </c>
      <c r="E33" s="19">
        <f t="shared" si="5"/>
        <v>6</v>
      </c>
      <c r="F33" s="19">
        <f t="shared" si="5"/>
        <v>7</v>
      </c>
      <c r="G33" s="19">
        <f>MIN(G4:G25)</f>
        <v>5</v>
      </c>
      <c r="H33" s="19">
        <f>MIN(H4:H25)</f>
        <v>5</v>
      </c>
      <c r="I33" s="19">
        <f>MIN(I4:I25)</f>
        <v>0</v>
      </c>
      <c r="J33" s="19">
        <f>MIN(J4:J25)</f>
        <v>0</v>
      </c>
      <c r="K33" s="19">
        <f>MIN(K4:K25)</f>
        <v>0</v>
      </c>
      <c r="L33" s="19">
        <f>MIN(L4:L25)</f>
        <v>0</v>
      </c>
      <c r="M33" s="19">
        <f>MIN(M4:M25)</f>
        <v>0</v>
      </c>
      <c r="N33" s="19">
        <f>MIN(N4:N24)</f>
        <v>52</v>
      </c>
    </row>
    <row r="34" spans="1:14" ht="15.7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.75" customHeight="1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</row>
    <row r="37" spans="1:14" ht="15.75" customHeight="1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3"/>
    </row>
    <row r="38" spans="1:14" ht="15.75" customHeight="1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3"/>
    </row>
    <row r="39" spans="1:14" ht="15.75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3"/>
    </row>
    <row r="40" spans="1:14" ht="15.75" customHeight="1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4"/>
    </row>
    <row r="41" spans="1:14" ht="15.75" customHeight="1">
      <c r="A41" s="8"/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</sheetData>
  <sheetProtection/>
  <mergeCells count="2">
    <mergeCell ref="M2:N2"/>
    <mergeCell ref="A1:N1"/>
  </mergeCells>
  <printOptions/>
  <pageMargins left="0.7" right="0.5511811023622047" top="0.48" bottom="0.5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2012-04-30T07:56:41Z</cp:lastPrinted>
  <dcterms:created xsi:type="dcterms:W3CDTF">2008-06-17T07:11:55Z</dcterms:created>
  <dcterms:modified xsi:type="dcterms:W3CDTF">2023-04-10T03:33:24Z</dcterms:modified>
  <cp:category/>
  <cp:version/>
  <cp:contentType/>
  <cp:contentStatus/>
</cp:coreProperties>
</file>