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นาเม็ง" sheetId="1" r:id="rId1"/>
    <sheet name="Chart1" sheetId="2" r:id="rId2"/>
    <sheet name="รายเดือนนาเม็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'ตารางฝนนาเม็ง'!$A$1:$O$58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<sst xmlns="http://schemas.openxmlformats.org/spreadsheetml/2006/main" count="58" uniqueCount="26">
  <si>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</si>
  <si>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</si>
  <si>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</si>
  <si>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</si>
  <si>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</si>
  <si>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</si>
  <si>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</si>
  <si>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</si>
  <si>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</si>
  <si>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</si>
  <si>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</si>
  <si>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</si>
  <si>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</si>
  <si>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</si>
  <si>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</si>
  <si>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</si>
  <si>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</si>
  <si>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</si>
  <si>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</si>
  <si>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</si>
  <si>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07780 สถานี บ้านนาเม็ง  อ.พร้าว  จ.เชียงใหม่</t>
  </si>
  <si>
    <t>-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</si>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</sst>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14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0" borderId="24" xfId="0" applyNumberFormat="1" applyFont="1" applyBorder="1" applyAlignment="1">
      <alignment horizontal="center"/>
    </xf>
    <xf numFmtId="167" fontId="71" fillId="0" borderId="25" xfId="0" applyNumberFormat="1" applyFont="1" applyBorder="1" applyAlignment="1">
      <alignment horizontal="center"/>
    </xf>
    <xf numFmtId="1" fontId="71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15"/>
          <c:y val="0.04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205"/>
          <c:w val="0.85875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ตารางฝนนาเม็ง!$N$4:$N$25</c:f>
              <c:numCache>
                <c:ptCount val="22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1459.5000000000002</c:v>
                </c:pt>
                <c:pt idx="11">
                  <c:v>1261.3</c:v>
                </c:pt>
                <c:pt idx="12">
                  <c:v>1101.0999999999997</c:v>
                </c:pt>
                <c:pt idx="13">
                  <c:v>1062.8</c:v>
                </c:pt>
                <c:pt idx="14">
                  <c:v>796.9</c:v>
                </c:pt>
                <c:pt idx="15">
                  <c:v>1337.9999999999998</c:v>
                </c:pt>
                <c:pt idx="16">
                  <c:v>2152.2999999999997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1129.3000000000002</c:v>
                </c:pt>
                <c:pt idx="21">
                  <c:v>1504.4</c:v>
                </c:pt>
              </c:numCache>
            </c:numRef>
          </c:val>
        </c:ser>
        <c:axId val="67096471"/>
        <c:axId val="66997328"/>
      </c:barChart>
      <c:lineChart>
        <c:grouping val="standard"/>
        <c:varyColors val="0"/>
        <c:ser>
          <c:idx val="1"/>
          <c:order val="1"/>
          <c:tx>
            <c:v>ปริมาณฝนเฉลี่ย 1,373.2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ตารางฝนนาเม็ง!$P$4:$P$24</c:f>
              <c:numCache>
                <c:ptCount val="21"/>
                <c:pt idx="0">
                  <c:v>1373.1552380952378</c:v>
                </c:pt>
                <c:pt idx="1">
                  <c:v>1373.1552380952378</c:v>
                </c:pt>
                <c:pt idx="2">
                  <c:v>1373.1552380952378</c:v>
                </c:pt>
                <c:pt idx="3">
                  <c:v>1373.1552380952378</c:v>
                </c:pt>
                <c:pt idx="4">
                  <c:v>1373.1552380952378</c:v>
                </c:pt>
                <c:pt idx="5">
                  <c:v>1373.1552380952378</c:v>
                </c:pt>
                <c:pt idx="6">
                  <c:v>1373.1552380952378</c:v>
                </c:pt>
                <c:pt idx="7">
                  <c:v>1373.1552380952378</c:v>
                </c:pt>
                <c:pt idx="8">
                  <c:v>1373.1552380952378</c:v>
                </c:pt>
                <c:pt idx="9">
                  <c:v>1373.1552380952378</c:v>
                </c:pt>
                <c:pt idx="10">
                  <c:v>1373.1552380952378</c:v>
                </c:pt>
                <c:pt idx="11">
                  <c:v>1373.1552380952378</c:v>
                </c:pt>
                <c:pt idx="12">
                  <c:v>1373.1552380952378</c:v>
                </c:pt>
                <c:pt idx="13">
                  <c:v>1373.1552380952378</c:v>
                </c:pt>
                <c:pt idx="14">
                  <c:v>1373.1552380952378</c:v>
                </c:pt>
                <c:pt idx="15">
                  <c:v>1373.1552380952378</c:v>
                </c:pt>
                <c:pt idx="16">
                  <c:v>1373.1552380952378</c:v>
                </c:pt>
                <c:pt idx="17">
                  <c:v>1373.1552380952378</c:v>
                </c:pt>
                <c:pt idx="18">
                  <c:v>1373.1552380952378</c:v>
                </c:pt>
                <c:pt idx="19">
                  <c:v>1373.1552380952378</c:v>
                </c:pt>
                <c:pt idx="20">
                  <c:v>1373.1552380952378</c:v>
                </c:pt>
              </c:numCache>
            </c:numRef>
          </c:val>
          <c:smooth val="0"/>
        </c:ser>
        <c:axId val="67096471"/>
        <c:axId val="66997328"/>
      </c:lineChart>
      <c:catAx>
        <c:axId val="6709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709647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5"/>
          <c:y val="0.432"/>
          <c:w val="0.33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1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รายเดือนนาเม็ง!$B$25:$M$25</c:f>
              <c:numCache/>
            </c:numRef>
          </c:val>
          <c:smooth val="0"/>
        </c:ser>
        <c:ser>
          <c:idx val="2"/>
          <c:order val="3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รายเดือนนาเม็ง!$B$26:$M$26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รายเดือนนาเม็ง!$B$27:$M$27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รายเดือนนาเม็ง!$B$28:$M$28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รายเดือนนาเม็ง!$B$29:$M$29</c:f>
              <c:numCache/>
            </c:numRef>
          </c:val>
          <c:smooth val="0"/>
        </c:ser>
        <c:ser>
          <c:idx val="14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รายเดือนนาเม็ง!$B$30:$M$30</c:f>
              <c:numCache/>
            </c:numRef>
          </c:val>
          <c:smooth val="0"/>
        </c:ser>
        <c:ser>
          <c:idx val="15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รายเดือนนาเม็ง!$B$31:$M$31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รายเดือนนาเม็ง!$B$32:$M$32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รายเดือนนาเม็ง!$B$33:$M$33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รายเดือนนาเม็ง!$B$34:$M$34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รายเดือนนาเม็ง!$B$35:$M$35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รายเดือนนาเม็ง!$B$36:$M$36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รายเดือนนาเม็ง!$B$37:$M$37</c:f>
              <c:numCache/>
            </c:numRef>
          </c:val>
          <c:smooth val="0"/>
        </c:ser>
        <c:ser>
          <c:idx val="10"/>
          <c:order val="15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รายเดือนนาเม็ง!$B$58:$M$58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รายเดือนนาเม็ง!$B$38:$M$38</c:f>
              <c:numCache/>
            </c:numRef>
          </c:val>
          <c:smooth val="0"/>
        </c:ser>
        <c:ser>
          <c:idx val="8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รายเดือนนาเม็ง!$B$17:$M$17</c:f>
              <c:strCache/>
            </c:strRef>
          </c:cat>
          <c:val>
            <c:numRef>
              <c:f>รายเดือนนาเม็ง!$B$39:$M$39</c:f>
              <c:numCache/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61050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175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43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24</v>
      </c>
      <c r="Q3" s="82"/>
      <c r="S3" s="83"/>
      <c r="T3" s="83"/>
    </row>
    <row r="4" spans="1:19" s="2" customFormat="1" ht="15.75" customHeight="1">
      <c r="A4" s="18">
        <v>2544</v>
      </c>
      <c r="B4" s="20">
        <v>0</v>
      </c>
      <c r="C4" s="20">
        <v>357.1</v>
      </c>
      <c r="D4" s="20">
        <v>74.8</v>
      </c>
      <c r="E4" s="20">
        <v>239.9</v>
      </c>
      <c r="F4" s="20">
        <v>323.5</v>
      </c>
      <c r="G4" s="20">
        <v>144.8</v>
      </c>
      <c r="H4" s="20">
        <v>193.6</v>
      </c>
      <c r="I4" s="20">
        <v>0</v>
      </c>
      <c r="J4" s="20">
        <v>38.6</v>
      </c>
      <c r="K4" s="20">
        <v>0</v>
      </c>
      <c r="L4" s="20">
        <v>11.9</v>
      </c>
      <c r="M4" s="20">
        <v>0</v>
      </c>
      <c r="N4" s="28">
        <v>1384.2</v>
      </c>
      <c r="O4" s="30">
        <v>52</v>
      </c>
      <c r="P4" s="40">
        <f aca="true" t="shared" si="0" ref="P4:P24">$N$55</f>
        <v>1373.1552380952378</v>
      </c>
      <c r="S4" s="40"/>
    </row>
    <row r="5" spans="1:19" s="2" customFormat="1" ht="15.75" customHeight="1">
      <c r="A5" s="18">
        <v>2545</v>
      </c>
      <c r="B5" s="20">
        <v>44.5</v>
      </c>
      <c r="C5" s="20">
        <v>249.3</v>
      </c>
      <c r="D5" s="20">
        <v>93.1</v>
      </c>
      <c r="E5" s="20">
        <v>62.9</v>
      </c>
      <c r="F5" s="20">
        <v>246.3</v>
      </c>
      <c r="G5" s="20">
        <v>408.8</v>
      </c>
      <c r="H5" s="20">
        <v>122.4</v>
      </c>
      <c r="I5" s="20">
        <v>358.5</v>
      </c>
      <c r="J5" s="20">
        <v>130.8</v>
      </c>
      <c r="K5" s="20">
        <v>0</v>
      </c>
      <c r="L5" s="20">
        <v>0</v>
      </c>
      <c r="M5" s="20">
        <v>0</v>
      </c>
      <c r="N5" s="28">
        <v>1716.6</v>
      </c>
      <c r="O5" s="30">
        <v>71</v>
      </c>
      <c r="P5" s="40">
        <f t="shared" si="0"/>
        <v>1373.1552380952378</v>
      </c>
      <c r="S5" s="40"/>
    </row>
    <row r="6" spans="1:19" s="2" customFormat="1" ht="15.75" customHeight="1">
      <c r="A6" s="18">
        <v>2546</v>
      </c>
      <c r="B6" s="20">
        <v>57</v>
      </c>
      <c r="C6" s="20">
        <v>197.5</v>
      </c>
      <c r="D6" s="20">
        <v>209.2</v>
      </c>
      <c r="E6" s="20">
        <v>107.4</v>
      </c>
      <c r="F6" s="20">
        <v>216.3</v>
      </c>
      <c r="G6" s="20">
        <v>256.6</v>
      </c>
      <c r="H6" s="20">
        <v>54.9</v>
      </c>
      <c r="I6" s="20">
        <v>0</v>
      </c>
      <c r="J6" s="20">
        <v>0</v>
      </c>
      <c r="K6" s="20">
        <v>38.1</v>
      </c>
      <c r="L6" s="20">
        <v>0</v>
      </c>
      <c r="M6" s="20">
        <v>0</v>
      </c>
      <c r="N6" s="28">
        <v>1137</v>
      </c>
      <c r="O6" s="30">
        <v>42</v>
      </c>
      <c r="P6" s="40">
        <f t="shared" si="0"/>
        <v>1373.1552380952378</v>
      </c>
      <c r="S6" s="40"/>
    </row>
    <row r="7" spans="1:19" s="2" customFormat="1" ht="15.75" customHeight="1">
      <c r="A7" s="18">
        <v>2547</v>
      </c>
      <c r="B7" s="20">
        <v>39.3</v>
      </c>
      <c r="C7" s="20">
        <v>283.8</v>
      </c>
      <c r="D7" s="20">
        <v>147.2</v>
      </c>
      <c r="E7" s="20">
        <v>395.2</v>
      </c>
      <c r="F7" s="20">
        <v>235.9</v>
      </c>
      <c r="G7" s="20">
        <v>248.8</v>
      </c>
      <c r="H7" s="20">
        <v>38.8</v>
      </c>
      <c r="I7" s="20">
        <v>81.5</v>
      </c>
      <c r="J7" s="20">
        <v>0</v>
      </c>
      <c r="K7" s="20">
        <v>0</v>
      </c>
      <c r="L7" s="20">
        <v>0</v>
      </c>
      <c r="M7" s="20">
        <v>30.5</v>
      </c>
      <c r="N7" s="28">
        <v>1501</v>
      </c>
      <c r="O7" s="30">
        <v>54</v>
      </c>
      <c r="P7" s="40">
        <f t="shared" si="0"/>
        <v>1373.1552380952378</v>
      </c>
      <c r="S7" s="40"/>
    </row>
    <row r="8" spans="1:19" s="2" customFormat="1" ht="15.75" customHeight="1">
      <c r="A8" s="18">
        <v>2548</v>
      </c>
      <c r="B8" s="20">
        <v>73.1</v>
      </c>
      <c r="C8" s="20">
        <v>255.3</v>
      </c>
      <c r="D8" s="20">
        <v>130.8</v>
      </c>
      <c r="E8" s="20">
        <v>299.3</v>
      </c>
      <c r="F8" s="20">
        <v>553.8</v>
      </c>
      <c r="G8" s="20">
        <v>321</v>
      </c>
      <c r="H8" s="20">
        <v>188.7</v>
      </c>
      <c r="I8" s="20">
        <v>18.7</v>
      </c>
      <c r="J8" s="20">
        <v>0</v>
      </c>
      <c r="K8" s="20">
        <v>0</v>
      </c>
      <c r="L8" s="20">
        <v>0</v>
      </c>
      <c r="M8" s="20">
        <v>0</v>
      </c>
      <c r="N8" s="28">
        <v>1840.7</v>
      </c>
      <c r="O8" s="30">
        <v>71</v>
      </c>
      <c r="P8" s="40">
        <f t="shared" si="0"/>
        <v>1373.1552380952378</v>
      </c>
      <c r="S8" s="40"/>
    </row>
    <row r="9" spans="1:19" s="2" customFormat="1" ht="15.75" customHeight="1">
      <c r="A9" s="18">
        <v>2549</v>
      </c>
      <c r="B9" s="20">
        <v>170.3</v>
      </c>
      <c r="C9" s="20">
        <v>129.5</v>
      </c>
      <c r="D9" s="20">
        <v>39.2</v>
      </c>
      <c r="E9" s="20">
        <v>261.8</v>
      </c>
      <c r="F9" s="20">
        <v>272.6</v>
      </c>
      <c r="G9" s="20">
        <v>182</v>
      </c>
      <c r="H9" s="20">
        <v>95.6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1151</v>
      </c>
      <c r="O9" s="30">
        <v>59</v>
      </c>
      <c r="P9" s="40">
        <f t="shared" si="0"/>
        <v>1373.1552380952378</v>
      </c>
      <c r="S9" s="40"/>
    </row>
    <row r="10" spans="1:19" s="2" customFormat="1" ht="15.75" customHeight="1">
      <c r="A10" s="41">
        <v>2550</v>
      </c>
      <c r="B10" s="42">
        <v>28</v>
      </c>
      <c r="C10" s="42">
        <v>111.9</v>
      </c>
      <c r="D10" s="42">
        <v>202</v>
      </c>
      <c r="E10" s="42">
        <v>272.7</v>
      </c>
      <c r="F10" s="42" t="s">
        <v>21</v>
      </c>
      <c r="G10" s="42">
        <v>167</v>
      </c>
      <c r="H10" s="42">
        <v>120.3</v>
      </c>
      <c r="I10" s="42">
        <v>127.9</v>
      </c>
      <c r="J10" s="42">
        <v>0</v>
      </c>
      <c r="K10" s="42">
        <v>23.6</v>
      </c>
      <c r="L10" s="42">
        <v>22.3</v>
      </c>
      <c r="M10" s="42">
        <v>1.4</v>
      </c>
      <c r="N10" s="43">
        <v>1077.1</v>
      </c>
      <c r="O10" s="41">
        <v>60</v>
      </c>
      <c r="P10" s="40">
        <f t="shared" si="0"/>
        <v>1373.1552380952378</v>
      </c>
      <c r="S10" s="40"/>
    </row>
    <row r="11" spans="1:19" s="2" customFormat="1" ht="15.75" customHeight="1">
      <c r="A11" s="18">
        <v>2551</v>
      </c>
      <c r="B11" s="20">
        <v>88.3</v>
      </c>
      <c r="C11" s="20">
        <v>99.7</v>
      </c>
      <c r="D11" s="20">
        <v>171.7</v>
      </c>
      <c r="E11" s="20">
        <v>252.4</v>
      </c>
      <c r="F11" s="20">
        <v>369.9</v>
      </c>
      <c r="G11" s="20">
        <v>271.4</v>
      </c>
      <c r="H11" s="20">
        <v>200.2</v>
      </c>
      <c r="I11" s="20">
        <v>55.2</v>
      </c>
      <c r="J11" s="20">
        <v>3.7</v>
      </c>
      <c r="K11" s="20">
        <v>0</v>
      </c>
      <c r="L11" s="20">
        <v>0</v>
      </c>
      <c r="M11" s="20">
        <v>7.7</v>
      </c>
      <c r="N11" s="28">
        <v>1520.2</v>
      </c>
      <c r="O11" s="30">
        <v>128</v>
      </c>
      <c r="P11" s="40">
        <f t="shared" si="0"/>
        <v>1373.1552380952378</v>
      </c>
      <c r="S11" s="40"/>
    </row>
    <row r="12" spans="1:19" s="2" customFormat="1" ht="15.75" customHeight="1">
      <c r="A12" s="18">
        <v>2552</v>
      </c>
      <c r="B12" s="20">
        <v>48.2</v>
      </c>
      <c r="C12" s="20">
        <v>199.3</v>
      </c>
      <c r="D12" s="20">
        <v>118.9</v>
      </c>
      <c r="E12" s="20">
        <v>110.9</v>
      </c>
      <c r="F12" s="20">
        <v>157.1</v>
      </c>
      <c r="G12" s="20">
        <v>138.6</v>
      </c>
      <c r="H12" s="20">
        <v>93.5</v>
      </c>
      <c r="I12" s="20">
        <v>0</v>
      </c>
      <c r="J12" s="20">
        <v>0</v>
      </c>
      <c r="K12" s="20">
        <v>15.2</v>
      </c>
      <c r="L12" s="20">
        <v>0</v>
      </c>
      <c r="M12" s="20">
        <v>6.4</v>
      </c>
      <c r="N12" s="28">
        <v>888.1</v>
      </c>
      <c r="O12" s="30">
        <v>91</v>
      </c>
      <c r="P12" s="40">
        <f t="shared" si="0"/>
        <v>1373.1552380952378</v>
      </c>
      <c r="S12" s="40"/>
    </row>
    <row r="13" spans="1:19" s="2" customFormat="1" ht="15.75" customHeight="1">
      <c r="A13" s="18">
        <v>2553</v>
      </c>
      <c r="B13" s="20">
        <v>14.7</v>
      </c>
      <c r="C13" s="20">
        <v>135.4</v>
      </c>
      <c r="D13" s="20">
        <v>98.1</v>
      </c>
      <c r="E13" s="20">
        <v>211.3</v>
      </c>
      <c r="F13" s="20">
        <v>504.2</v>
      </c>
      <c r="G13" s="20">
        <v>305.5</v>
      </c>
      <c r="H13" s="20">
        <v>147.3</v>
      </c>
      <c r="I13" s="20">
        <v>0</v>
      </c>
      <c r="J13" s="20">
        <v>0</v>
      </c>
      <c r="K13" s="20">
        <v>8.5</v>
      </c>
      <c r="L13" s="20">
        <v>0</v>
      </c>
      <c r="M13" s="20">
        <v>53.4</v>
      </c>
      <c r="N13" s="28">
        <v>1478.4</v>
      </c>
      <c r="O13" s="30">
        <v>97</v>
      </c>
      <c r="P13" s="40">
        <f t="shared" si="0"/>
        <v>1373.1552380952378</v>
      </c>
      <c r="S13" s="40"/>
    </row>
    <row r="14" spans="1:19" s="2" customFormat="1" ht="15.75" customHeight="1">
      <c r="A14" s="18">
        <v>2554</v>
      </c>
      <c r="B14" s="20">
        <v>177.39999999999998</v>
      </c>
      <c r="C14" s="20">
        <v>154.5</v>
      </c>
      <c r="D14" s="20">
        <v>191.00000000000003</v>
      </c>
      <c r="E14" s="20">
        <v>266.3</v>
      </c>
      <c r="F14" s="20">
        <v>297.00000000000006</v>
      </c>
      <c r="G14" s="20">
        <v>255.70000000000002</v>
      </c>
      <c r="H14" s="20">
        <v>59.7</v>
      </c>
      <c r="I14" s="20">
        <v>32.2</v>
      </c>
      <c r="J14" s="20">
        <v>0</v>
      </c>
      <c r="K14" s="20">
        <v>0</v>
      </c>
      <c r="L14" s="20">
        <v>0.9</v>
      </c>
      <c r="M14" s="20">
        <v>24.8</v>
      </c>
      <c r="N14" s="28">
        <v>1459.5000000000002</v>
      </c>
      <c r="O14" s="30">
        <v>102</v>
      </c>
      <c r="P14" s="40">
        <f t="shared" si="0"/>
        <v>1373.1552380952378</v>
      </c>
      <c r="S14" s="40"/>
    </row>
    <row r="15" spans="1:19" s="2" customFormat="1" ht="15.75" customHeight="1">
      <c r="A15" s="18">
        <v>2555</v>
      </c>
      <c r="B15" s="20">
        <v>41.599999999999994</v>
      </c>
      <c r="C15" s="20">
        <v>217</v>
      </c>
      <c r="D15" s="20">
        <v>96.70000000000002</v>
      </c>
      <c r="E15" s="20">
        <v>143</v>
      </c>
      <c r="F15" s="20">
        <v>180.6</v>
      </c>
      <c r="G15" s="20">
        <v>255.19999999999996</v>
      </c>
      <c r="H15" s="20">
        <v>182.60000000000002</v>
      </c>
      <c r="I15" s="20">
        <v>74.3</v>
      </c>
      <c r="J15" s="20">
        <v>32.7</v>
      </c>
      <c r="K15" s="20">
        <v>25.5</v>
      </c>
      <c r="L15" s="20">
        <v>8.5</v>
      </c>
      <c r="M15" s="20">
        <v>3.6</v>
      </c>
      <c r="N15" s="28">
        <v>1261.3</v>
      </c>
      <c r="O15" s="30">
        <v>105</v>
      </c>
      <c r="P15" s="40">
        <f t="shared" si="0"/>
        <v>1373.1552380952378</v>
      </c>
      <c r="S15" s="40"/>
    </row>
    <row r="16" spans="1:19" s="2" customFormat="1" ht="15.75" customHeight="1">
      <c r="A16" s="18">
        <v>2556</v>
      </c>
      <c r="B16" s="20">
        <v>28.099999999999998</v>
      </c>
      <c r="C16" s="20">
        <v>76.39999999999999</v>
      </c>
      <c r="D16" s="20">
        <v>109.3</v>
      </c>
      <c r="E16" s="20">
        <v>132.39999999999998</v>
      </c>
      <c r="F16" s="20">
        <v>226.2</v>
      </c>
      <c r="G16" s="20">
        <v>274.3</v>
      </c>
      <c r="H16" s="20">
        <v>182.60000000000002</v>
      </c>
      <c r="I16" s="20">
        <v>55.99999999999999</v>
      </c>
      <c r="J16" s="20">
        <v>15.799999999999999</v>
      </c>
      <c r="K16" s="20">
        <v>0</v>
      </c>
      <c r="L16" s="20">
        <v>0</v>
      </c>
      <c r="M16" s="20">
        <v>0</v>
      </c>
      <c r="N16" s="28">
        <v>1101.0999999999997</v>
      </c>
      <c r="O16" s="30">
        <v>100</v>
      </c>
      <c r="P16" s="40">
        <f t="shared" si="0"/>
        <v>1373.1552380952378</v>
      </c>
      <c r="S16" s="40"/>
    </row>
    <row r="17" spans="1:19" s="2" customFormat="1" ht="15.75" customHeight="1">
      <c r="A17" s="18">
        <v>2557</v>
      </c>
      <c r="B17" s="20">
        <v>84</v>
      </c>
      <c r="C17" s="20">
        <v>108.6</v>
      </c>
      <c r="D17" s="20">
        <v>172</v>
      </c>
      <c r="E17" s="20">
        <v>127.60000000000001</v>
      </c>
      <c r="F17" s="20">
        <v>162.49999999999997</v>
      </c>
      <c r="G17" s="20">
        <v>228.2</v>
      </c>
      <c r="H17" s="20">
        <v>91.79999999999998</v>
      </c>
      <c r="I17" s="20">
        <v>20.7</v>
      </c>
      <c r="J17" s="20">
        <v>0</v>
      </c>
      <c r="K17" s="20">
        <v>51.6</v>
      </c>
      <c r="L17" s="20">
        <v>0</v>
      </c>
      <c r="M17" s="20">
        <v>15.8</v>
      </c>
      <c r="N17" s="28">
        <v>1062.8</v>
      </c>
      <c r="O17" s="30">
        <v>95</v>
      </c>
      <c r="P17" s="40">
        <f t="shared" si="0"/>
        <v>1373.1552380952378</v>
      </c>
      <c r="S17" s="40"/>
    </row>
    <row r="18" spans="1:19" s="2" customFormat="1" ht="15.75" customHeight="1">
      <c r="A18" s="18">
        <v>2558</v>
      </c>
      <c r="B18" s="20">
        <v>48.6</v>
      </c>
      <c r="C18" s="20">
        <v>69.2</v>
      </c>
      <c r="D18" s="20">
        <v>49.1</v>
      </c>
      <c r="E18" s="20">
        <v>206.6</v>
      </c>
      <c r="F18" s="20">
        <v>84.2</v>
      </c>
      <c r="G18" s="20">
        <v>147.3</v>
      </c>
      <c r="H18" s="20">
        <v>77.6</v>
      </c>
      <c r="I18" s="20">
        <v>43.3</v>
      </c>
      <c r="J18" s="20">
        <v>15.5</v>
      </c>
      <c r="K18" s="20">
        <v>41.8</v>
      </c>
      <c r="L18" s="20">
        <v>13.7</v>
      </c>
      <c r="M18" s="20">
        <v>0</v>
      </c>
      <c r="N18" s="28">
        <f aca="true" t="shared" si="1" ref="N18:N24">SUM(B18:M18)</f>
        <v>796.9</v>
      </c>
      <c r="O18" s="30">
        <v>118</v>
      </c>
      <c r="P18" s="40">
        <f t="shared" si="0"/>
        <v>1373.1552380952378</v>
      </c>
      <c r="R18" s="49"/>
      <c r="S18" s="40"/>
    </row>
    <row r="19" spans="1:19" s="2" customFormat="1" ht="15.75" customHeight="1">
      <c r="A19" s="18">
        <v>2559</v>
      </c>
      <c r="B19" s="20">
        <v>0</v>
      </c>
      <c r="C19" s="20">
        <v>206.3</v>
      </c>
      <c r="D19" s="20">
        <v>291.8</v>
      </c>
      <c r="E19" s="20">
        <v>204.9</v>
      </c>
      <c r="F19" s="20">
        <v>197.3</v>
      </c>
      <c r="G19" s="20">
        <v>168.9</v>
      </c>
      <c r="H19" s="20">
        <v>125.5</v>
      </c>
      <c r="I19" s="20">
        <v>105.8</v>
      </c>
      <c r="J19" s="20">
        <v>3.1</v>
      </c>
      <c r="K19" s="20">
        <v>33.6</v>
      </c>
      <c r="L19" s="20">
        <v>0</v>
      </c>
      <c r="M19" s="20">
        <v>0.8</v>
      </c>
      <c r="N19" s="28">
        <f t="shared" si="1"/>
        <v>1337.9999999999998</v>
      </c>
      <c r="O19" s="30">
        <f aca="true" t="shared" si="2" ref="O19:O24">N66</f>
        <v>123</v>
      </c>
      <c r="P19" s="40">
        <f t="shared" si="0"/>
        <v>1373.1552380952378</v>
      </c>
      <c r="R19" s="49"/>
      <c r="S19" s="40"/>
    </row>
    <row r="20" spans="1:19" s="2" customFormat="1" ht="15.75" customHeight="1">
      <c r="A20" s="18">
        <v>2560</v>
      </c>
      <c r="B20" s="20">
        <v>31.5</v>
      </c>
      <c r="C20" s="20">
        <v>380.6</v>
      </c>
      <c r="D20" s="20">
        <v>212.7</v>
      </c>
      <c r="E20" s="20">
        <v>351.1</v>
      </c>
      <c r="F20" s="20">
        <v>355.8</v>
      </c>
      <c r="G20" s="20">
        <v>517.7</v>
      </c>
      <c r="H20" s="20">
        <v>206.1</v>
      </c>
      <c r="I20" s="20">
        <v>6.6</v>
      </c>
      <c r="J20" s="20">
        <v>17.9</v>
      </c>
      <c r="K20" s="20">
        <v>1.2</v>
      </c>
      <c r="L20" s="20">
        <v>0.2</v>
      </c>
      <c r="M20" s="20">
        <v>70.9</v>
      </c>
      <c r="N20" s="28">
        <f t="shared" si="1"/>
        <v>2152.2999999999997</v>
      </c>
      <c r="O20" s="30">
        <f t="shared" si="2"/>
        <v>138</v>
      </c>
      <c r="P20" s="40">
        <f t="shared" si="0"/>
        <v>1373.1552380952378</v>
      </c>
      <c r="S20" s="40"/>
    </row>
    <row r="21" spans="1:19" s="2" customFormat="1" ht="15.75" customHeight="1">
      <c r="A21" s="18">
        <v>2561</v>
      </c>
      <c r="B21" s="20">
        <v>102.4</v>
      </c>
      <c r="C21" s="20">
        <v>281.6</v>
      </c>
      <c r="D21" s="20">
        <v>174.5</v>
      </c>
      <c r="E21" s="20">
        <v>193.3</v>
      </c>
      <c r="F21" s="20">
        <v>288.2</v>
      </c>
      <c r="G21" s="20">
        <v>311</v>
      </c>
      <c r="H21" s="20">
        <v>402</v>
      </c>
      <c r="I21" s="20">
        <v>326.6</v>
      </c>
      <c r="J21" s="20">
        <v>55.2</v>
      </c>
      <c r="K21" s="20">
        <v>41.9</v>
      </c>
      <c r="L21" s="20">
        <v>0</v>
      </c>
      <c r="M21" s="20">
        <v>0</v>
      </c>
      <c r="N21" s="28">
        <f t="shared" si="1"/>
        <v>2176.7</v>
      </c>
      <c r="O21" s="30">
        <f t="shared" si="2"/>
        <v>122</v>
      </c>
      <c r="P21" s="40">
        <f t="shared" si="0"/>
        <v>1373.1552380952378</v>
      </c>
      <c r="S21" s="40"/>
    </row>
    <row r="22" spans="1:19" s="2" customFormat="1" ht="15.75" customHeight="1">
      <c r="A22" s="62">
        <v>2562</v>
      </c>
      <c r="B22" s="63">
        <v>3</v>
      </c>
      <c r="C22" s="63">
        <v>200.5</v>
      </c>
      <c r="D22" s="63">
        <v>51.2</v>
      </c>
      <c r="E22" s="63">
        <v>204.2</v>
      </c>
      <c r="F22" s="63">
        <v>573.5</v>
      </c>
      <c r="G22" s="63">
        <v>167.4</v>
      </c>
      <c r="H22" s="63">
        <v>40.7</v>
      </c>
      <c r="I22" s="63">
        <v>8.6</v>
      </c>
      <c r="J22" s="63">
        <v>1.2</v>
      </c>
      <c r="K22" s="63">
        <v>0</v>
      </c>
      <c r="L22" s="63">
        <v>0</v>
      </c>
      <c r="M22" s="63">
        <v>0</v>
      </c>
      <c r="N22" s="64">
        <f t="shared" si="1"/>
        <v>1250.3000000000002</v>
      </c>
      <c r="O22" s="65">
        <f t="shared" si="2"/>
        <v>92</v>
      </c>
      <c r="P22" s="40">
        <f t="shared" si="0"/>
        <v>1373.1552380952378</v>
      </c>
      <c r="S22" s="40"/>
    </row>
    <row r="23" spans="1:19" s="2" customFormat="1" ht="15.75" customHeight="1">
      <c r="A23" s="18">
        <v>2563</v>
      </c>
      <c r="B23" s="20">
        <v>94</v>
      </c>
      <c r="C23" s="20">
        <v>40.3</v>
      </c>
      <c r="D23" s="20">
        <v>205.7</v>
      </c>
      <c r="E23" s="20">
        <v>124.8</v>
      </c>
      <c r="F23" s="20">
        <v>358</v>
      </c>
      <c r="G23" s="20">
        <v>179.6</v>
      </c>
      <c r="H23" s="20">
        <v>46.9</v>
      </c>
      <c r="I23" s="20">
        <v>18.2</v>
      </c>
      <c r="J23" s="20">
        <v>0</v>
      </c>
      <c r="K23" s="20">
        <v>17.3</v>
      </c>
      <c r="L23" s="20">
        <v>21.3</v>
      </c>
      <c r="M23" s="20">
        <v>20.3</v>
      </c>
      <c r="N23" s="28">
        <f t="shared" si="1"/>
        <v>1126.3999999999999</v>
      </c>
      <c r="O23" s="30">
        <f t="shared" si="2"/>
        <v>109</v>
      </c>
      <c r="P23" s="40">
        <f t="shared" si="0"/>
        <v>1373.1552380952378</v>
      </c>
      <c r="S23" s="40"/>
    </row>
    <row r="24" spans="1:19" s="2" customFormat="1" ht="15.75" customHeight="1">
      <c r="A24" s="18">
        <v>2564</v>
      </c>
      <c r="B24" s="20">
        <v>132.79999999999998</v>
      </c>
      <c r="C24" s="20">
        <v>107.39999999999999</v>
      </c>
      <c r="D24" s="20">
        <v>152.90000000000003</v>
      </c>
      <c r="E24" s="20">
        <v>100.2</v>
      </c>
      <c r="F24" s="20">
        <v>144.3</v>
      </c>
      <c r="G24" s="20">
        <v>148.3</v>
      </c>
      <c r="H24" s="20">
        <v>198.5</v>
      </c>
      <c r="I24" s="20">
        <v>33</v>
      </c>
      <c r="J24" s="20">
        <v>0</v>
      </c>
      <c r="K24" s="20">
        <v>64.5</v>
      </c>
      <c r="L24" s="20">
        <v>29.400000000000002</v>
      </c>
      <c r="M24" s="20">
        <v>18</v>
      </c>
      <c r="N24" s="28">
        <f t="shared" si="1"/>
        <v>1129.3000000000002</v>
      </c>
      <c r="O24" s="30">
        <f t="shared" si="2"/>
        <v>133</v>
      </c>
      <c r="P24" s="40">
        <f t="shared" si="0"/>
        <v>1373.1552380952378</v>
      </c>
      <c r="S24" s="40"/>
    </row>
    <row r="25" spans="1:19" s="2" customFormat="1" ht="15.75" customHeight="1">
      <c r="A25" s="71">
        <v>2565</v>
      </c>
      <c r="B25" s="72">
        <v>127.19999999999999</v>
      </c>
      <c r="C25" s="72">
        <v>239.8</v>
      </c>
      <c r="D25" s="72">
        <v>64.8</v>
      </c>
      <c r="E25" s="72">
        <v>320.9</v>
      </c>
      <c r="F25" s="72">
        <v>288.40000000000003</v>
      </c>
      <c r="G25" s="72">
        <v>273.80000000000007</v>
      </c>
      <c r="H25" s="72">
        <v>56.39999999999999</v>
      </c>
      <c r="I25" s="72">
        <v>52</v>
      </c>
      <c r="J25" s="72">
        <v>2.5</v>
      </c>
      <c r="K25" s="72">
        <v>0</v>
      </c>
      <c r="L25" s="72">
        <v>64.6</v>
      </c>
      <c r="M25" s="72">
        <v>14</v>
      </c>
      <c r="N25" s="73">
        <f>SUM(B25:M25)</f>
        <v>1504.4</v>
      </c>
      <c r="O25" s="74">
        <f>N72</f>
        <v>118</v>
      </c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MAX(B4:B24)</f>
        <v>177.39999999999998</v>
      </c>
      <c r="C54" s="25">
        <f aca="true" t="shared" si="3" ref="C54:M54">MAX(C4:C24)</f>
        <v>380.6</v>
      </c>
      <c r="D54" s="25">
        <f t="shared" si="3"/>
        <v>291.8</v>
      </c>
      <c r="E54" s="25">
        <f t="shared" si="3"/>
        <v>395.2</v>
      </c>
      <c r="F54" s="25">
        <f t="shared" si="3"/>
        <v>573.5</v>
      </c>
      <c r="G54" s="25">
        <f t="shared" si="3"/>
        <v>517.7</v>
      </c>
      <c r="H54" s="25">
        <f t="shared" si="3"/>
        <v>402</v>
      </c>
      <c r="I54" s="25">
        <f t="shared" si="3"/>
        <v>358.5</v>
      </c>
      <c r="J54" s="25">
        <f t="shared" si="3"/>
        <v>130.8</v>
      </c>
      <c r="K54" s="25">
        <f t="shared" si="3"/>
        <v>64.5</v>
      </c>
      <c r="L54" s="25">
        <f t="shared" si="3"/>
        <v>29.400000000000002</v>
      </c>
      <c r="M54" s="25">
        <f t="shared" si="3"/>
        <v>70.9</v>
      </c>
      <c r="N54" s="25">
        <f>MAX(N4:N24)</f>
        <v>2176.7</v>
      </c>
      <c r="O54" s="25">
        <f>MAX(O4:O24)</f>
        <v>138</v>
      </c>
    </row>
    <row r="55" spans="1:15" s="2" customFormat="1" ht="15.75" customHeight="1">
      <c r="A55" s="23" t="s">
        <v>18</v>
      </c>
      <c r="B55" s="26">
        <f>AVERAGE(B4:B24)</f>
        <v>62.228571428571435</v>
      </c>
      <c r="C55" s="26">
        <f aca="true" t="shared" si="4" ref="C55:M55">AVERAGE(C4:C24)</f>
        <v>183.86666666666667</v>
      </c>
      <c r="D55" s="26">
        <f t="shared" si="4"/>
        <v>142.47142857142856</v>
      </c>
      <c r="E55" s="26">
        <f t="shared" si="4"/>
        <v>203.24761904761903</v>
      </c>
      <c r="F55" s="26">
        <f t="shared" si="4"/>
        <v>287.35999999999996</v>
      </c>
      <c r="G55" s="26">
        <f t="shared" si="4"/>
        <v>242.76666666666668</v>
      </c>
      <c r="H55" s="26">
        <f t="shared" si="4"/>
        <v>136.63333333333333</v>
      </c>
      <c r="I55" s="26">
        <f t="shared" si="4"/>
        <v>65.10000000000001</v>
      </c>
      <c r="J55" s="26">
        <f>AVERAGE(J4:J24)</f>
        <v>14.976190476190476</v>
      </c>
      <c r="K55" s="26">
        <f t="shared" si="4"/>
        <v>17.276190476190475</v>
      </c>
      <c r="L55" s="26">
        <f t="shared" si="4"/>
        <v>5.152380952380953</v>
      </c>
      <c r="M55" s="26">
        <f t="shared" si="4"/>
        <v>12.076190476190478</v>
      </c>
      <c r="N55" s="26">
        <f>SUM(B55:M55)</f>
        <v>1373.1552380952378</v>
      </c>
      <c r="O55" s="26">
        <f>AVERAGE(O4:O24)</f>
        <v>93.42857142857143</v>
      </c>
    </row>
    <row r="56" spans="1:15" s="2" customFormat="1" ht="15.75" customHeight="1">
      <c r="A56" s="24" t="s">
        <v>19</v>
      </c>
      <c r="B56" s="27">
        <f>MIN(B4:B24)</f>
        <v>0</v>
      </c>
      <c r="C56" s="27">
        <f aca="true" t="shared" si="5" ref="C56:M56">MIN(C4:C24)</f>
        <v>40.3</v>
      </c>
      <c r="D56" s="27">
        <f t="shared" si="5"/>
        <v>39.2</v>
      </c>
      <c r="E56" s="27">
        <f t="shared" si="5"/>
        <v>62.9</v>
      </c>
      <c r="F56" s="27">
        <f t="shared" si="5"/>
        <v>84.2</v>
      </c>
      <c r="G56" s="27">
        <f>MIN(G4:G24)</f>
        <v>138.6</v>
      </c>
      <c r="H56" s="27">
        <f t="shared" si="5"/>
        <v>38.8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MIN(N4:N24)</f>
        <v>796.9</v>
      </c>
      <c r="O56" s="27">
        <f>MIN(O4:O24)</f>
        <v>42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4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7.25" customHeight="1">
      <c r="A65" s="50" t="s">
        <v>23</v>
      </c>
      <c r="B65" s="51" t="s">
        <v>3</v>
      </c>
      <c r="C65" s="51" t="s">
        <v>4</v>
      </c>
      <c r="D65" s="51" t="s">
        <v>5</v>
      </c>
      <c r="E65" s="51" t="s">
        <v>6</v>
      </c>
      <c r="F65" s="51" t="s">
        <v>7</v>
      </c>
      <c r="G65" s="51" t="s">
        <v>8</v>
      </c>
      <c r="H65" s="51" t="s">
        <v>9</v>
      </c>
      <c r="I65" s="51" t="s">
        <v>10</v>
      </c>
      <c r="J65" s="51" t="s">
        <v>11</v>
      </c>
      <c r="K65" s="51" t="s">
        <v>12</v>
      </c>
      <c r="L65" s="51" t="s">
        <v>13</v>
      </c>
      <c r="M65" s="51" t="s">
        <v>14</v>
      </c>
      <c r="N65" s="52" t="s">
        <v>15</v>
      </c>
    </row>
    <row r="66" spans="1:14" ht="17.25" customHeight="1">
      <c r="A66" s="56">
        <v>2559</v>
      </c>
      <c r="B66" s="57">
        <v>0</v>
      </c>
      <c r="C66" s="57">
        <v>15</v>
      </c>
      <c r="D66" s="57">
        <v>18</v>
      </c>
      <c r="E66" s="57">
        <v>21</v>
      </c>
      <c r="F66" s="57">
        <v>17</v>
      </c>
      <c r="G66" s="57">
        <v>18</v>
      </c>
      <c r="H66" s="57">
        <v>15</v>
      </c>
      <c r="I66" s="57">
        <v>7</v>
      </c>
      <c r="J66" s="57">
        <v>3</v>
      </c>
      <c r="K66" s="57">
        <v>8</v>
      </c>
      <c r="L66" s="57">
        <v>0</v>
      </c>
      <c r="M66" s="57">
        <v>1</v>
      </c>
      <c r="N66" s="58">
        <f aca="true" t="shared" si="6" ref="N66:N71">SUM(B66:M66)</f>
        <v>123</v>
      </c>
    </row>
    <row r="67" spans="1:14" ht="17.25" customHeight="1">
      <c r="A67" s="56">
        <v>2560</v>
      </c>
      <c r="B67" s="57">
        <v>8</v>
      </c>
      <c r="C67" s="57">
        <v>22</v>
      </c>
      <c r="D67" s="57">
        <v>17</v>
      </c>
      <c r="E67" s="57">
        <v>22</v>
      </c>
      <c r="F67" s="57">
        <v>21</v>
      </c>
      <c r="G67" s="57">
        <v>17</v>
      </c>
      <c r="H67" s="57">
        <v>18</v>
      </c>
      <c r="I67" s="57">
        <v>4</v>
      </c>
      <c r="J67" s="57">
        <v>3</v>
      </c>
      <c r="K67" s="57">
        <v>3</v>
      </c>
      <c r="L67" s="57">
        <v>1</v>
      </c>
      <c r="M67" s="57">
        <v>2</v>
      </c>
      <c r="N67" s="58">
        <f t="shared" si="6"/>
        <v>138</v>
      </c>
    </row>
    <row r="68" spans="1:14" ht="19.5">
      <c r="A68" s="59">
        <v>2561</v>
      </c>
      <c r="B68" s="60">
        <v>7</v>
      </c>
      <c r="C68" s="60">
        <v>20</v>
      </c>
      <c r="D68" s="60">
        <v>19</v>
      </c>
      <c r="E68" s="60">
        <v>17</v>
      </c>
      <c r="F68" s="60">
        <v>21</v>
      </c>
      <c r="G68" s="60">
        <v>15</v>
      </c>
      <c r="H68" s="60">
        <v>9</v>
      </c>
      <c r="I68" s="60">
        <v>6</v>
      </c>
      <c r="J68" s="60">
        <v>6</v>
      </c>
      <c r="K68" s="60">
        <v>2</v>
      </c>
      <c r="L68" s="60">
        <v>0</v>
      </c>
      <c r="M68" s="60">
        <v>0</v>
      </c>
      <c r="N68" s="61">
        <f t="shared" si="6"/>
        <v>122</v>
      </c>
    </row>
    <row r="69" spans="1:14" ht="19.5">
      <c r="A69" s="66">
        <v>2562</v>
      </c>
      <c r="B69" s="67">
        <v>1</v>
      </c>
      <c r="C69" s="67">
        <v>13</v>
      </c>
      <c r="D69" s="67">
        <v>10</v>
      </c>
      <c r="E69" s="67">
        <v>15</v>
      </c>
      <c r="F69" s="67">
        <v>26</v>
      </c>
      <c r="G69" s="67">
        <v>13</v>
      </c>
      <c r="H69" s="67">
        <v>10</v>
      </c>
      <c r="I69" s="67">
        <v>3</v>
      </c>
      <c r="J69" s="67">
        <v>1</v>
      </c>
      <c r="K69" s="67">
        <v>0</v>
      </c>
      <c r="L69" s="67">
        <v>0</v>
      </c>
      <c r="M69" s="67">
        <v>0</v>
      </c>
      <c r="N69" s="68">
        <f t="shared" si="6"/>
        <v>92</v>
      </c>
    </row>
    <row r="70" spans="1:14" ht="19.5">
      <c r="A70" s="59">
        <v>2563</v>
      </c>
      <c r="B70" s="60">
        <v>6</v>
      </c>
      <c r="C70" s="60">
        <v>8</v>
      </c>
      <c r="D70" s="60">
        <v>17</v>
      </c>
      <c r="E70" s="60">
        <v>12</v>
      </c>
      <c r="F70" s="60">
        <v>23</v>
      </c>
      <c r="G70" s="60">
        <v>19</v>
      </c>
      <c r="H70" s="60">
        <v>14</v>
      </c>
      <c r="I70" s="60">
        <v>4</v>
      </c>
      <c r="J70" s="60">
        <v>0</v>
      </c>
      <c r="K70" s="60">
        <v>2</v>
      </c>
      <c r="L70" s="60">
        <v>2</v>
      </c>
      <c r="M70" s="60">
        <v>2</v>
      </c>
      <c r="N70" s="61">
        <f t="shared" si="6"/>
        <v>109</v>
      </c>
    </row>
    <row r="71" spans="1:14" ht="19.5">
      <c r="A71" s="77">
        <v>2564</v>
      </c>
      <c r="B71" s="78">
        <v>15</v>
      </c>
      <c r="C71" s="78">
        <v>10</v>
      </c>
      <c r="D71" s="78">
        <v>15</v>
      </c>
      <c r="E71" s="78">
        <v>18</v>
      </c>
      <c r="F71" s="78">
        <v>20</v>
      </c>
      <c r="G71" s="78">
        <v>19</v>
      </c>
      <c r="H71" s="78">
        <v>16</v>
      </c>
      <c r="I71" s="78">
        <v>5</v>
      </c>
      <c r="J71" s="78">
        <v>0</v>
      </c>
      <c r="K71" s="78">
        <v>6</v>
      </c>
      <c r="L71" s="78">
        <v>3</v>
      </c>
      <c r="M71" s="78">
        <v>6</v>
      </c>
      <c r="N71" s="79">
        <f t="shared" si="6"/>
        <v>133</v>
      </c>
    </row>
    <row r="72" spans="1:14" ht="19.5">
      <c r="A72" s="53">
        <v>2565</v>
      </c>
      <c r="B72" s="55">
        <v>8</v>
      </c>
      <c r="C72" s="55">
        <v>17</v>
      </c>
      <c r="D72" s="55">
        <v>8</v>
      </c>
      <c r="E72" s="55">
        <v>21</v>
      </c>
      <c r="F72" s="55">
        <v>17</v>
      </c>
      <c r="G72" s="55">
        <v>22</v>
      </c>
      <c r="H72" s="55">
        <v>11</v>
      </c>
      <c r="I72" s="55">
        <v>6</v>
      </c>
      <c r="J72" s="55">
        <v>1</v>
      </c>
      <c r="K72" s="55">
        <v>0</v>
      </c>
      <c r="L72" s="55">
        <v>2</v>
      </c>
      <c r="M72" s="55">
        <v>5</v>
      </c>
      <c r="N72" s="54">
        <f>SUM(B72:M72)</f>
        <v>118</v>
      </c>
    </row>
  </sheetData>
  <sheetProtection/>
  <mergeCells count="4">
    <mergeCell ref="A2:O2"/>
    <mergeCell ref="P3:Q3"/>
    <mergeCell ref="S3:T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34">
      <selection activeCell="B57" sqref="B57:O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4">
        <v>0</v>
      </c>
      <c r="C18" s="44">
        <v>357.1</v>
      </c>
      <c r="D18" s="44">
        <v>74.8</v>
      </c>
      <c r="E18" s="44">
        <v>239.9</v>
      </c>
      <c r="F18" s="44">
        <v>323.5</v>
      </c>
      <c r="G18" s="44">
        <v>144.8</v>
      </c>
      <c r="H18" s="44">
        <v>193.6</v>
      </c>
      <c r="I18" s="44">
        <v>0</v>
      </c>
      <c r="J18" s="44">
        <v>38.6</v>
      </c>
      <c r="K18" s="44">
        <v>0</v>
      </c>
      <c r="L18" s="44">
        <v>11.9</v>
      </c>
      <c r="M18" s="44">
        <v>0</v>
      </c>
      <c r="N18" s="44">
        <v>1384.2</v>
      </c>
      <c r="O18" s="33">
        <v>52</v>
      </c>
      <c r="R18" s="39">
        <f aca="true" t="shared" si="0" ref="R18:R38">$N$58</f>
        <v>1373.1552380952378</v>
      </c>
    </row>
    <row r="19" spans="1:18" ht="12" customHeight="1">
      <c r="A19" s="33">
        <v>2545</v>
      </c>
      <c r="B19" s="44">
        <v>44.5</v>
      </c>
      <c r="C19" s="44">
        <v>249.3</v>
      </c>
      <c r="D19" s="44">
        <v>93.1</v>
      </c>
      <c r="E19" s="44">
        <v>62.9</v>
      </c>
      <c r="F19" s="44">
        <v>246.3</v>
      </c>
      <c r="G19" s="44">
        <v>408.8</v>
      </c>
      <c r="H19" s="44">
        <v>122.4</v>
      </c>
      <c r="I19" s="44">
        <v>358.5</v>
      </c>
      <c r="J19" s="44">
        <v>130.8</v>
      </c>
      <c r="K19" s="44">
        <v>0</v>
      </c>
      <c r="L19" s="44">
        <v>0</v>
      </c>
      <c r="M19" s="44">
        <v>0</v>
      </c>
      <c r="N19" s="44">
        <v>1716.6</v>
      </c>
      <c r="O19" s="33">
        <v>71</v>
      </c>
      <c r="R19" s="39">
        <f t="shared" si="0"/>
        <v>1373.1552380952378</v>
      </c>
    </row>
    <row r="20" spans="1:18" ht="12" customHeight="1">
      <c r="A20" s="33">
        <v>2546</v>
      </c>
      <c r="B20" s="44">
        <v>57</v>
      </c>
      <c r="C20" s="44">
        <v>197.5</v>
      </c>
      <c r="D20" s="44">
        <v>209.2</v>
      </c>
      <c r="E20" s="44">
        <v>107.4</v>
      </c>
      <c r="F20" s="44">
        <v>216.3</v>
      </c>
      <c r="G20" s="44">
        <v>256.6</v>
      </c>
      <c r="H20" s="44">
        <v>54.9</v>
      </c>
      <c r="I20" s="44">
        <v>0</v>
      </c>
      <c r="J20" s="44">
        <v>0</v>
      </c>
      <c r="K20" s="44">
        <v>38.1</v>
      </c>
      <c r="L20" s="44">
        <v>0</v>
      </c>
      <c r="M20" s="44">
        <v>0</v>
      </c>
      <c r="N20" s="44">
        <v>1137</v>
      </c>
      <c r="O20" s="33">
        <v>42</v>
      </c>
      <c r="R20" s="39">
        <f t="shared" si="0"/>
        <v>1373.1552380952378</v>
      </c>
    </row>
    <row r="21" spans="1:18" ht="12" customHeight="1">
      <c r="A21" s="33">
        <v>2547</v>
      </c>
      <c r="B21" s="44">
        <v>39.3</v>
      </c>
      <c r="C21" s="44">
        <v>283.8</v>
      </c>
      <c r="D21" s="44">
        <v>147.2</v>
      </c>
      <c r="E21" s="44">
        <v>395.2</v>
      </c>
      <c r="F21" s="44">
        <v>235.9</v>
      </c>
      <c r="G21" s="44">
        <v>248.8</v>
      </c>
      <c r="H21" s="44">
        <v>38.8</v>
      </c>
      <c r="I21" s="44">
        <v>81.5</v>
      </c>
      <c r="J21" s="44">
        <v>0</v>
      </c>
      <c r="K21" s="44">
        <v>0</v>
      </c>
      <c r="L21" s="44">
        <v>0</v>
      </c>
      <c r="M21" s="44">
        <v>30.5</v>
      </c>
      <c r="N21" s="44">
        <v>1501</v>
      </c>
      <c r="O21" s="33">
        <v>54</v>
      </c>
      <c r="R21" s="39">
        <f t="shared" si="0"/>
        <v>1373.1552380952378</v>
      </c>
    </row>
    <row r="22" spans="1:18" ht="12" customHeight="1">
      <c r="A22" s="33">
        <v>2548</v>
      </c>
      <c r="B22" s="44">
        <v>73.1</v>
      </c>
      <c r="C22" s="44">
        <v>255.3</v>
      </c>
      <c r="D22" s="44">
        <v>130.8</v>
      </c>
      <c r="E22" s="44">
        <v>299.3</v>
      </c>
      <c r="F22" s="44">
        <v>553.8</v>
      </c>
      <c r="G22" s="44">
        <v>321</v>
      </c>
      <c r="H22" s="44">
        <v>188.7</v>
      </c>
      <c r="I22" s="44">
        <v>18.7</v>
      </c>
      <c r="J22" s="44">
        <v>0</v>
      </c>
      <c r="K22" s="44">
        <v>0</v>
      </c>
      <c r="L22" s="44">
        <v>0</v>
      </c>
      <c r="M22" s="44">
        <v>0</v>
      </c>
      <c r="N22" s="44">
        <v>1840.7</v>
      </c>
      <c r="O22" s="33">
        <v>71</v>
      </c>
      <c r="R22" s="39">
        <f t="shared" si="0"/>
        <v>1373.1552380952378</v>
      </c>
    </row>
    <row r="23" spans="1:18" ht="12" customHeight="1">
      <c r="A23" s="33">
        <v>2549</v>
      </c>
      <c r="B23" s="44">
        <v>170.3</v>
      </c>
      <c r="C23" s="44">
        <v>129.5</v>
      </c>
      <c r="D23" s="44">
        <v>39.2</v>
      </c>
      <c r="E23" s="44">
        <v>261.8</v>
      </c>
      <c r="F23" s="44">
        <v>272.6</v>
      </c>
      <c r="G23" s="44">
        <v>182</v>
      </c>
      <c r="H23" s="44">
        <v>95.6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1151</v>
      </c>
      <c r="O23" s="33">
        <v>59</v>
      </c>
      <c r="R23" s="39">
        <f t="shared" si="0"/>
        <v>1373.1552380952378</v>
      </c>
    </row>
    <row r="24" spans="1:18" ht="12" customHeight="1">
      <c r="A24" s="33">
        <v>2550</v>
      </c>
      <c r="B24" s="48">
        <v>28</v>
      </c>
      <c r="C24" s="48">
        <v>111.9</v>
      </c>
      <c r="D24" s="48">
        <v>202</v>
      </c>
      <c r="E24" s="48">
        <v>272.7</v>
      </c>
      <c r="F24" s="48" t="s">
        <v>21</v>
      </c>
      <c r="G24" s="48">
        <v>167</v>
      </c>
      <c r="H24" s="48">
        <v>120.3</v>
      </c>
      <c r="I24" s="48">
        <v>127.9</v>
      </c>
      <c r="J24" s="48">
        <v>0</v>
      </c>
      <c r="K24" s="48">
        <v>23.6</v>
      </c>
      <c r="L24" s="48">
        <v>22.3</v>
      </c>
      <c r="M24" s="48">
        <v>1.4</v>
      </c>
      <c r="N24" s="48">
        <v>1077.1</v>
      </c>
      <c r="O24" s="33">
        <v>60</v>
      </c>
      <c r="R24" s="39">
        <f t="shared" si="0"/>
        <v>1373.1552380952378</v>
      </c>
    </row>
    <row r="25" spans="1:18" ht="12" customHeight="1">
      <c r="A25" s="33">
        <v>2551</v>
      </c>
      <c r="B25" s="44">
        <v>88.3</v>
      </c>
      <c r="C25" s="44">
        <v>99.7</v>
      </c>
      <c r="D25" s="44">
        <v>171.7</v>
      </c>
      <c r="E25" s="44">
        <v>252.4</v>
      </c>
      <c r="F25" s="44">
        <v>369.9</v>
      </c>
      <c r="G25" s="44">
        <v>271.4</v>
      </c>
      <c r="H25" s="44">
        <v>200.2</v>
      </c>
      <c r="I25" s="44">
        <v>55.2</v>
      </c>
      <c r="J25" s="44">
        <v>3.7</v>
      </c>
      <c r="K25" s="44">
        <v>0</v>
      </c>
      <c r="L25" s="44">
        <v>0</v>
      </c>
      <c r="M25" s="44">
        <v>7.7</v>
      </c>
      <c r="N25" s="44">
        <v>1520.2</v>
      </c>
      <c r="O25" s="33">
        <v>128</v>
      </c>
      <c r="R25" s="39">
        <f t="shared" si="0"/>
        <v>1373.1552380952378</v>
      </c>
    </row>
    <row r="26" spans="1:18" ht="12" customHeight="1">
      <c r="A26" s="33">
        <v>2552</v>
      </c>
      <c r="B26" s="44">
        <v>48.2</v>
      </c>
      <c r="C26" s="44">
        <v>199.3</v>
      </c>
      <c r="D26" s="44">
        <v>118.9</v>
      </c>
      <c r="E26" s="44">
        <v>110.9</v>
      </c>
      <c r="F26" s="44">
        <v>157.1</v>
      </c>
      <c r="G26" s="44">
        <v>138.6</v>
      </c>
      <c r="H26" s="44">
        <v>93.5</v>
      </c>
      <c r="I26" s="44">
        <v>0</v>
      </c>
      <c r="J26" s="44">
        <v>0</v>
      </c>
      <c r="K26" s="44">
        <v>15.2</v>
      </c>
      <c r="L26" s="44">
        <v>0</v>
      </c>
      <c r="M26" s="44">
        <v>6.4</v>
      </c>
      <c r="N26" s="44">
        <v>888.1</v>
      </c>
      <c r="O26" s="33">
        <v>91</v>
      </c>
      <c r="R26" s="39">
        <f t="shared" si="0"/>
        <v>1373.1552380952378</v>
      </c>
    </row>
    <row r="27" spans="1:18" ht="12" customHeight="1">
      <c r="A27" s="33">
        <v>2553</v>
      </c>
      <c r="B27" s="44">
        <v>14.7</v>
      </c>
      <c r="C27" s="44">
        <v>135.4</v>
      </c>
      <c r="D27" s="44">
        <v>98.1</v>
      </c>
      <c r="E27" s="44">
        <v>211.3</v>
      </c>
      <c r="F27" s="44">
        <v>504.2</v>
      </c>
      <c r="G27" s="44">
        <v>305.5</v>
      </c>
      <c r="H27" s="44">
        <v>147.3</v>
      </c>
      <c r="I27" s="44">
        <v>0</v>
      </c>
      <c r="J27" s="44">
        <v>0</v>
      </c>
      <c r="K27" s="44">
        <v>8.5</v>
      </c>
      <c r="L27" s="44">
        <v>0</v>
      </c>
      <c r="M27" s="44">
        <v>53.4</v>
      </c>
      <c r="N27" s="44">
        <v>1478.4</v>
      </c>
      <c r="O27" s="33">
        <v>97</v>
      </c>
      <c r="R27" s="39">
        <f t="shared" si="0"/>
        <v>1373.1552380952378</v>
      </c>
    </row>
    <row r="28" spans="1:18" ht="12" customHeight="1">
      <c r="A28" s="33">
        <v>2554</v>
      </c>
      <c r="B28" s="44">
        <v>177.39999999999998</v>
      </c>
      <c r="C28" s="44">
        <v>154.5</v>
      </c>
      <c r="D28" s="44">
        <v>191.00000000000003</v>
      </c>
      <c r="E28" s="44">
        <v>266.3</v>
      </c>
      <c r="F28" s="44">
        <v>297.00000000000006</v>
      </c>
      <c r="G28" s="44">
        <v>255.70000000000002</v>
      </c>
      <c r="H28" s="44">
        <v>59.7</v>
      </c>
      <c r="I28" s="44">
        <v>32.2</v>
      </c>
      <c r="J28" s="44">
        <v>0</v>
      </c>
      <c r="K28" s="44">
        <v>0</v>
      </c>
      <c r="L28" s="44">
        <v>0.9</v>
      </c>
      <c r="M28" s="44">
        <v>24.8</v>
      </c>
      <c r="N28" s="44">
        <v>1459.5000000000002</v>
      </c>
      <c r="O28" s="33">
        <v>102</v>
      </c>
      <c r="R28" s="39">
        <f t="shared" si="0"/>
        <v>1373.1552380952378</v>
      </c>
    </row>
    <row r="29" spans="1:18" ht="12" customHeight="1">
      <c r="A29" s="33">
        <v>2555</v>
      </c>
      <c r="B29" s="44">
        <v>41.599999999999994</v>
      </c>
      <c r="C29" s="44">
        <v>217</v>
      </c>
      <c r="D29" s="44">
        <v>96.70000000000002</v>
      </c>
      <c r="E29" s="44">
        <v>143</v>
      </c>
      <c r="F29" s="44">
        <v>180.6</v>
      </c>
      <c r="G29" s="44">
        <v>255.19999999999996</v>
      </c>
      <c r="H29" s="44">
        <v>182.60000000000002</v>
      </c>
      <c r="I29" s="44">
        <v>74.3</v>
      </c>
      <c r="J29" s="44">
        <v>32.7</v>
      </c>
      <c r="K29" s="44">
        <v>25.5</v>
      </c>
      <c r="L29" s="44">
        <v>8.5</v>
      </c>
      <c r="M29" s="44">
        <v>3.6</v>
      </c>
      <c r="N29" s="44">
        <v>1261.3</v>
      </c>
      <c r="O29" s="33">
        <v>105</v>
      </c>
      <c r="R29" s="39">
        <f t="shared" si="0"/>
        <v>1373.1552380952378</v>
      </c>
    </row>
    <row r="30" spans="1:18" ht="12" customHeight="1">
      <c r="A30" s="33">
        <v>2556</v>
      </c>
      <c r="B30" s="44">
        <v>28.099999999999998</v>
      </c>
      <c r="C30" s="44">
        <v>76.39999999999999</v>
      </c>
      <c r="D30" s="44">
        <v>109.3</v>
      </c>
      <c r="E30" s="44">
        <v>132.39999999999998</v>
      </c>
      <c r="F30" s="44">
        <v>226.2</v>
      </c>
      <c r="G30" s="44">
        <v>274.3</v>
      </c>
      <c r="H30" s="44">
        <v>182.60000000000002</v>
      </c>
      <c r="I30" s="44">
        <v>55.99999999999999</v>
      </c>
      <c r="J30" s="44">
        <v>15.799999999999999</v>
      </c>
      <c r="K30" s="44">
        <v>0</v>
      </c>
      <c r="L30" s="44">
        <v>0</v>
      </c>
      <c r="M30" s="44">
        <v>0</v>
      </c>
      <c r="N30" s="44">
        <v>1101.0999999999997</v>
      </c>
      <c r="O30" s="33">
        <v>100</v>
      </c>
      <c r="R30" s="39">
        <f t="shared" si="0"/>
        <v>1373.1552380952378</v>
      </c>
    </row>
    <row r="31" spans="1:18" ht="12" customHeight="1">
      <c r="A31" s="33">
        <v>2557</v>
      </c>
      <c r="B31" s="44">
        <v>84</v>
      </c>
      <c r="C31" s="44">
        <v>108.6</v>
      </c>
      <c r="D31" s="44">
        <v>172</v>
      </c>
      <c r="E31" s="44">
        <v>127.60000000000001</v>
      </c>
      <c r="F31" s="44">
        <v>162.49999999999997</v>
      </c>
      <c r="G31" s="44">
        <v>228.2</v>
      </c>
      <c r="H31" s="44">
        <v>91.79999999999998</v>
      </c>
      <c r="I31" s="44">
        <v>20.7</v>
      </c>
      <c r="J31" s="44">
        <v>0</v>
      </c>
      <c r="K31" s="44">
        <v>51.6</v>
      </c>
      <c r="L31" s="44">
        <v>0</v>
      </c>
      <c r="M31" s="44">
        <v>15.8</v>
      </c>
      <c r="N31" s="44">
        <v>1062.8</v>
      </c>
      <c r="O31" s="33">
        <v>95</v>
      </c>
      <c r="R31" s="39">
        <f t="shared" si="0"/>
        <v>1373.1552380952378</v>
      </c>
    </row>
    <row r="32" spans="1:18" ht="12" customHeight="1">
      <c r="A32" s="33">
        <v>2558</v>
      </c>
      <c r="B32" s="44">
        <v>48.6</v>
      </c>
      <c r="C32" s="44">
        <v>69.2</v>
      </c>
      <c r="D32" s="44">
        <v>49.1</v>
      </c>
      <c r="E32" s="44">
        <v>206.6</v>
      </c>
      <c r="F32" s="44">
        <v>84.2</v>
      </c>
      <c r="G32" s="44">
        <v>147.3</v>
      </c>
      <c r="H32" s="44">
        <v>77.6</v>
      </c>
      <c r="I32" s="44">
        <v>43.3</v>
      </c>
      <c r="J32" s="44">
        <v>15.5</v>
      </c>
      <c r="K32" s="44">
        <v>41.8</v>
      </c>
      <c r="L32" s="44">
        <v>13.7</v>
      </c>
      <c r="M32" s="44">
        <v>0</v>
      </c>
      <c r="N32" s="44">
        <f aca="true" t="shared" si="1" ref="N32:N38">SUM(B32:M32)</f>
        <v>796.9</v>
      </c>
      <c r="O32" s="33">
        <f>ตารางฝนนาเม็ง!O18</f>
        <v>118</v>
      </c>
      <c r="R32" s="39">
        <f t="shared" si="0"/>
        <v>1373.1552380952378</v>
      </c>
    </row>
    <row r="33" spans="1:18" ht="12" customHeight="1">
      <c r="A33" s="33">
        <v>2559</v>
      </c>
      <c r="B33" s="44">
        <v>0</v>
      </c>
      <c r="C33" s="44">
        <v>206.3</v>
      </c>
      <c r="D33" s="44">
        <v>291.8</v>
      </c>
      <c r="E33" s="44">
        <v>204.9</v>
      </c>
      <c r="F33" s="44">
        <v>197.3</v>
      </c>
      <c r="G33" s="44">
        <v>168.9</v>
      </c>
      <c r="H33" s="44">
        <v>125.5</v>
      </c>
      <c r="I33" s="44">
        <v>105.8</v>
      </c>
      <c r="J33" s="44">
        <v>3.1</v>
      </c>
      <c r="K33" s="44">
        <v>33.6</v>
      </c>
      <c r="L33" s="44">
        <v>0</v>
      </c>
      <c r="M33" s="44">
        <v>0.8</v>
      </c>
      <c r="N33" s="44">
        <f t="shared" si="1"/>
        <v>1337.9999999999998</v>
      </c>
      <c r="O33" s="33">
        <f>ตารางฝนนาเม็ง!O19</f>
        <v>123</v>
      </c>
      <c r="R33" s="39">
        <f t="shared" si="0"/>
        <v>1373.1552380952378</v>
      </c>
    </row>
    <row r="34" spans="1:18" ht="12" customHeight="1">
      <c r="A34" s="33">
        <v>2560</v>
      </c>
      <c r="B34" s="44">
        <v>31.5</v>
      </c>
      <c r="C34" s="44">
        <v>380.6</v>
      </c>
      <c r="D34" s="44">
        <v>212.7</v>
      </c>
      <c r="E34" s="44">
        <v>351.1</v>
      </c>
      <c r="F34" s="44">
        <v>355.8</v>
      </c>
      <c r="G34" s="44">
        <v>517.7</v>
      </c>
      <c r="H34" s="44">
        <v>206.1</v>
      </c>
      <c r="I34" s="44">
        <v>6.6</v>
      </c>
      <c r="J34" s="44">
        <v>17.9</v>
      </c>
      <c r="K34" s="44">
        <v>1.2</v>
      </c>
      <c r="L34" s="44">
        <v>0.2</v>
      </c>
      <c r="M34" s="44">
        <v>70.9</v>
      </c>
      <c r="N34" s="44">
        <f t="shared" si="1"/>
        <v>2152.2999999999997</v>
      </c>
      <c r="O34" s="33">
        <f>ตารางฝนนาเม็ง!O20</f>
        <v>138</v>
      </c>
      <c r="R34" s="39">
        <f t="shared" si="0"/>
        <v>1373.1552380952378</v>
      </c>
    </row>
    <row r="35" spans="1:18" ht="12" customHeight="1">
      <c r="A35" s="33">
        <v>2561</v>
      </c>
      <c r="B35" s="44">
        <v>102.4</v>
      </c>
      <c r="C35" s="44">
        <v>281.6</v>
      </c>
      <c r="D35" s="44">
        <v>174.5</v>
      </c>
      <c r="E35" s="44">
        <v>193.3</v>
      </c>
      <c r="F35" s="44">
        <v>288.2</v>
      </c>
      <c r="G35" s="44">
        <v>311</v>
      </c>
      <c r="H35" s="44">
        <v>402</v>
      </c>
      <c r="I35" s="44">
        <v>326.6</v>
      </c>
      <c r="J35" s="44">
        <v>55.2</v>
      </c>
      <c r="K35" s="44">
        <v>41.9</v>
      </c>
      <c r="L35" s="44">
        <v>0</v>
      </c>
      <c r="M35" s="44">
        <v>0</v>
      </c>
      <c r="N35" s="44">
        <f t="shared" si="1"/>
        <v>2176.7</v>
      </c>
      <c r="O35" s="33">
        <f>ตารางฝนนาเม็ง!O21</f>
        <v>122</v>
      </c>
      <c r="R35" s="39">
        <f t="shared" si="0"/>
        <v>1373.1552380952378</v>
      </c>
    </row>
    <row r="36" spans="1:18" ht="12" customHeight="1">
      <c r="A36" s="69">
        <v>2562</v>
      </c>
      <c r="B36" s="70">
        <v>3</v>
      </c>
      <c r="C36" s="70">
        <v>200.5</v>
      </c>
      <c r="D36" s="70">
        <v>51.2</v>
      </c>
      <c r="E36" s="70">
        <v>204.2</v>
      </c>
      <c r="F36" s="70">
        <v>573.5</v>
      </c>
      <c r="G36" s="70">
        <v>167.4</v>
      </c>
      <c r="H36" s="70">
        <v>40.7</v>
      </c>
      <c r="I36" s="70">
        <v>8.6</v>
      </c>
      <c r="J36" s="70">
        <v>1.2</v>
      </c>
      <c r="K36" s="70">
        <v>0</v>
      </c>
      <c r="L36" s="70">
        <v>0</v>
      </c>
      <c r="M36" s="70">
        <v>0</v>
      </c>
      <c r="N36" s="70">
        <f t="shared" si="1"/>
        <v>1250.3000000000002</v>
      </c>
      <c r="O36" s="69">
        <f>ตารางฝนนาเม็ง!O22</f>
        <v>92</v>
      </c>
      <c r="R36" s="39">
        <f t="shared" si="0"/>
        <v>1373.1552380952378</v>
      </c>
    </row>
    <row r="37" spans="1:18" ht="12" customHeight="1">
      <c r="A37" s="33">
        <v>2563</v>
      </c>
      <c r="B37" s="44">
        <v>94</v>
      </c>
      <c r="C37" s="44">
        <v>40.3</v>
      </c>
      <c r="D37" s="44">
        <v>205.7</v>
      </c>
      <c r="E37" s="44">
        <v>124.8</v>
      </c>
      <c r="F37" s="44">
        <v>358</v>
      </c>
      <c r="G37" s="44">
        <v>179.6</v>
      </c>
      <c r="H37" s="44">
        <v>46.9</v>
      </c>
      <c r="I37" s="44">
        <v>18.2</v>
      </c>
      <c r="J37" s="44">
        <v>0</v>
      </c>
      <c r="K37" s="44">
        <v>17.3</v>
      </c>
      <c r="L37" s="44">
        <v>21.3</v>
      </c>
      <c r="M37" s="44">
        <v>20.3</v>
      </c>
      <c r="N37" s="44">
        <f t="shared" si="1"/>
        <v>1126.3999999999999</v>
      </c>
      <c r="O37" s="33">
        <f>ตารางฝนนาเม็ง!O23</f>
        <v>109</v>
      </c>
      <c r="R37" s="39">
        <f t="shared" si="0"/>
        <v>1373.1552380952378</v>
      </c>
    </row>
    <row r="38" spans="1:18" ht="12" customHeight="1">
      <c r="A38" s="33">
        <v>2564</v>
      </c>
      <c r="B38" s="44">
        <v>132.79999999999998</v>
      </c>
      <c r="C38" s="44">
        <v>107.39999999999999</v>
      </c>
      <c r="D38" s="44">
        <v>152.90000000000003</v>
      </c>
      <c r="E38" s="44">
        <v>100.2</v>
      </c>
      <c r="F38" s="44">
        <v>144.3</v>
      </c>
      <c r="G38" s="44">
        <v>148.3</v>
      </c>
      <c r="H38" s="44">
        <v>198.5</v>
      </c>
      <c r="I38" s="44">
        <v>33</v>
      </c>
      <c r="J38" s="44">
        <v>0</v>
      </c>
      <c r="K38" s="44">
        <v>64.5</v>
      </c>
      <c r="L38" s="44">
        <v>29.400000000000002</v>
      </c>
      <c r="M38" s="44">
        <v>18</v>
      </c>
      <c r="N38" s="44">
        <f t="shared" si="1"/>
        <v>1129.3000000000002</v>
      </c>
      <c r="O38" s="33">
        <f>ตารางฝนนาเม็ง!O24</f>
        <v>133</v>
      </c>
      <c r="R38" s="39">
        <f t="shared" si="0"/>
        <v>1373.1552380952378</v>
      </c>
    </row>
    <row r="39" spans="1:18" ht="12" customHeight="1">
      <c r="A39" s="75">
        <v>2565</v>
      </c>
      <c r="B39" s="76">
        <v>127.19999999999999</v>
      </c>
      <c r="C39" s="76">
        <v>239.8</v>
      </c>
      <c r="D39" s="76">
        <v>64.8</v>
      </c>
      <c r="E39" s="76">
        <v>320.9</v>
      </c>
      <c r="F39" s="76">
        <v>288.40000000000003</v>
      </c>
      <c r="G39" s="76">
        <v>273.80000000000007</v>
      </c>
      <c r="H39" s="76">
        <v>56.39999999999999</v>
      </c>
      <c r="I39" s="76">
        <v>52</v>
      </c>
      <c r="J39" s="76">
        <v>2.5</v>
      </c>
      <c r="K39" s="76">
        <v>0</v>
      </c>
      <c r="L39" s="76">
        <v>64.6</v>
      </c>
      <c r="M39" s="76">
        <v>14</v>
      </c>
      <c r="N39" s="76">
        <v>1504.4</v>
      </c>
      <c r="O39" s="75">
        <v>118</v>
      </c>
      <c r="R39" s="39"/>
    </row>
    <row r="40" spans="1:18" ht="12" customHeight="1">
      <c r="A40" s="33">
        <v>2566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3"/>
      <c r="R40" s="39"/>
    </row>
    <row r="41" spans="1:18" ht="12" customHeight="1">
      <c r="A41" s="33">
        <v>2567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3"/>
      <c r="R41" s="39"/>
    </row>
    <row r="42" spans="1:18" ht="12" customHeight="1">
      <c r="A42" s="33">
        <v>2568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3"/>
      <c r="R42" s="39"/>
    </row>
    <row r="43" spans="1:18" ht="12" customHeight="1">
      <c r="A43" s="33">
        <v>2569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3"/>
      <c r="R43" s="39"/>
    </row>
    <row r="44" spans="1:18" ht="12" customHeight="1">
      <c r="A44" s="33">
        <v>2570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3"/>
      <c r="R44" s="39"/>
    </row>
    <row r="45" spans="1:18" ht="12" customHeight="1">
      <c r="A45" s="33">
        <v>2571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4"/>
      <c r="R45" s="39"/>
    </row>
    <row r="46" spans="1:18" ht="12" customHeight="1">
      <c r="A46" s="33">
        <v>2572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4"/>
      <c r="R46" s="39"/>
    </row>
    <row r="47" spans="1:18" ht="12" customHeight="1">
      <c r="A47" s="33">
        <v>2573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4"/>
      <c r="R47" s="39"/>
    </row>
    <row r="48" spans="1:18" ht="12" customHeight="1">
      <c r="A48" s="33">
        <v>2574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4"/>
      <c r="R48" s="39"/>
    </row>
    <row r="49" spans="1:18" ht="12" customHeight="1">
      <c r="A49" s="33">
        <v>2575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4"/>
      <c r="R49" s="39"/>
    </row>
    <row r="50" spans="1:18" ht="12" customHeight="1">
      <c r="A50" s="33">
        <v>2576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4"/>
      <c r="R50" s="39"/>
    </row>
    <row r="51" spans="1:18" ht="12" customHeight="1">
      <c r="A51" s="33">
        <v>2577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4"/>
      <c r="R51" s="39"/>
    </row>
    <row r="52" spans="1:18" ht="12" customHeight="1">
      <c r="A52" s="33">
        <v>2578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4"/>
      <c r="R52" s="39"/>
    </row>
    <row r="53" spans="1:18" ht="12" customHeight="1">
      <c r="A53" s="33">
        <v>2579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4"/>
      <c r="R53" s="39"/>
    </row>
    <row r="54" spans="1:18" ht="12" customHeight="1">
      <c r="A54" s="33">
        <v>2580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4"/>
      <c r="R54" s="39"/>
    </row>
    <row r="55" spans="1:18" ht="12" customHeight="1">
      <c r="A55" s="33">
        <v>2581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4"/>
      <c r="R55" s="39"/>
    </row>
    <row r="56" spans="1:18" ht="12" customHeight="1">
      <c r="A56" s="33">
        <v>2582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4"/>
      <c r="R56" s="39"/>
    </row>
    <row r="57" spans="1:15" ht="15" customHeight="1">
      <c r="A57" s="35" t="s">
        <v>17</v>
      </c>
      <c r="B57" s="36">
        <v>177.39999999999998</v>
      </c>
      <c r="C57" s="36">
        <v>380.6</v>
      </c>
      <c r="D57" s="36">
        <v>291.8</v>
      </c>
      <c r="E57" s="36">
        <v>395.2</v>
      </c>
      <c r="F57" s="36">
        <v>573.5</v>
      </c>
      <c r="G57" s="36">
        <v>517.7</v>
      </c>
      <c r="H57" s="36">
        <v>402</v>
      </c>
      <c r="I57" s="36">
        <v>358.5</v>
      </c>
      <c r="J57" s="36">
        <v>130.8</v>
      </c>
      <c r="K57" s="36">
        <v>64.5</v>
      </c>
      <c r="L57" s="36">
        <v>29.400000000000002</v>
      </c>
      <c r="M57" s="36">
        <v>70.9</v>
      </c>
      <c r="N57" s="36">
        <v>2176.7</v>
      </c>
      <c r="O57" s="45">
        <v>138</v>
      </c>
    </row>
    <row r="58" spans="1:15" ht="15" customHeight="1">
      <c r="A58" s="35" t="s">
        <v>18</v>
      </c>
      <c r="B58" s="36">
        <v>62.228571428571435</v>
      </c>
      <c r="C58" s="36">
        <v>183.86666666666667</v>
      </c>
      <c r="D58" s="36">
        <v>142.47142857142856</v>
      </c>
      <c r="E58" s="36">
        <v>203.24761904761903</v>
      </c>
      <c r="F58" s="36">
        <v>287.35999999999996</v>
      </c>
      <c r="G58" s="36">
        <v>242.76666666666668</v>
      </c>
      <c r="H58" s="36">
        <v>136.63333333333333</v>
      </c>
      <c r="I58" s="36">
        <v>65.10000000000001</v>
      </c>
      <c r="J58" s="36">
        <v>14.976190476190476</v>
      </c>
      <c r="K58" s="36">
        <v>17.276190476190475</v>
      </c>
      <c r="L58" s="36">
        <v>5.152380952380953</v>
      </c>
      <c r="M58" s="36">
        <v>12.076190476190478</v>
      </c>
      <c r="N58" s="36">
        <v>1373.1552380952378</v>
      </c>
      <c r="O58" s="45">
        <v>93.42857142857143</v>
      </c>
    </row>
    <row r="59" spans="1:15" ht="15" customHeight="1">
      <c r="A59" s="37" t="s">
        <v>19</v>
      </c>
      <c r="B59" s="38">
        <v>0</v>
      </c>
      <c r="C59" s="38">
        <v>40.3</v>
      </c>
      <c r="D59" s="38">
        <v>39.2</v>
      </c>
      <c r="E59" s="38">
        <v>62.9</v>
      </c>
      <c r="F59" s="38">
        <v>84.2</v>
      </c>
      <c r="G59" s="38">
        <v>138.6</v>
      </c>
      <c r="H59" s="38">
        <v>38.8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796.9</v>
      </c>
      <c r="O59" s="46">
        <v>42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2008-07-10T02:33:35Z</cp:lastPrinted>
  <dcterms:created xsi:type="dcterms:W3CDTF">2008-02-06T03:22:38Z</dcterms:created>
  <dcterms:modified xsi:type="dcterms:W3CDTF">2023-04-10T03:29:29Z</dcterms:modified>
  <cp:category/>
  <cp:version/>
  <cp:contentType/>
  <cp:contentStatus/>
</cp:coreProperties>
</file>