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82" sheetId="1" r:id="rId1"/>
    <sheet name="วัน-P.8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<sst xmlns="http://schemas.openxmlformats.org/spreadsheetml/2006/main" count="19" uniqueCount="19">
  <si>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</si>
  <si>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</si>
  <si>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</si>
  <si>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</si>
  <si>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</si>
  <si>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</si>
  <si>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</si>
  <si>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</si>
  <si>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</si>
  <si>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</si>
  <si>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</si>
  <si>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</si>
  <si>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</si>
  <si>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</si>
  <si>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</si>
  <si>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</si>
  <si>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ตารางแสดงจำนวนวันที่ฝนตกที่สถานีP.82 อ.แม่วาง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</si>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</sst>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d\ \ด\ด\ด\ด\b\b\b\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19" fillId="0" borderId="0">
      <alignment/>
      <protection/>
    </xf>
    <xf numFmtId="201" fontId="20" fillId="0" borderId="0">
      <alignment/>
      <protection/>
    </xf>
    <xf numFmtId="0" fontId="21" fillId="0" borderId="0" applyProtection="0">
      <alignment/>
    </xf>
    <xf numFmtId="197" fontId="7" fillId="0" borderId="0">
      <alignment/>
      <protection/>
    </xf>
    <xf numFmtId="2" fontId="21" fillId="0" borderId="0" applyProtection="0">
      <alignment/>
    </xf>
    <xf numFmtId="0" fontId="1" fillId="0" borderId="0" applyNumberFormat="0" applyFill="0" applyBorder="0" applyAlignment="0" applyProtection="0"/>
    <xf numFmtId="0" fontId="22" fillId="0" borderId="0" applyProtection="0">
      <alignment/>
    </xf>
    <xf numFmtId="0" fontId="23" fillId="0" borderId="0" applyProtection="0">
      <alignment/>
    </xf>
    <xf numFmtId="0" fontId="2" fillId="0" borderId="0" applyNumberFormat="0" applyFill="0" applyBorder="0" applyAlignment="0" applyProtection="0"/>
    <xf numFmtId="0" fontId="0" fillId="0" borderId="0">
      <alignment vertical="justify"/>
      <protection/>
    </xf>
    <xf numFmtId="0" fontId="19" fillId="0" borderId="1" applyAlignment="0">
      <protection/>
    </xf>
    <xf numFmtId="0" fontId="21" fillId="0" borderId="2" applyProtection="0">
      <alignment/>
    </xf>
    <xf numFmtId="0" fontId="0" fillId="0" borderId="0">
      <alignment horizontal="centerContinuous" vertical="center"/>
      <protection/>
    </xf>
    <xf numFmtId="0" fontId="16" fillId="1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18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50" fillId="4" borderId="0" applyNumberFormat="0" applyBorder="0" applyAlignment="0" applyProtection="0"/>
    <xf numFmtId="0" fontId="51" fillId="7" borderId="3" applyNumberFormat="0" applyAlignment="0" applyProtection="0"/>
    <xf numFmtId="0" fontId="15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4" fillId="17" borderId="8" applyNumberFormat="0" applyAlignment="0" applyProtection="0"/>
    <xf numFmtId="0" fontId="0" fillId="25" borderId="9" applyNumberFormat="0" applyFon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26" borderId="13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10" fillId="26" borderId="14" xfId="0" applyFont="1" applyFill="1" applyBorder="1" applyAlignment="1">
      <alignment horizontal="center" vertical="center"/>
    </xf>
    <xf numFmtId="1" fontId="10" fillId="26" borderId="14" xfId="0" applyNumberFormat="1" applyFont="1" applyFill="1" applyBorder="1" applyAlignment="1">
      <alignment horizontal="center" vertical="center"/>
    </xf>
    <xf numFmtId="1" fontId="8" fillId="26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0" fontId="4" fillId="27" borderId="0" xfId="0" applyFont="1" applyFill="1" applyAlignment="1">
      <alignment/>
    </xf>
    <xf numFmtId="0" fontId="55" fillId="26" borderId="14" xfId="0" applyFont="1" applyFill="1" applyBorder="1" applyAlignment="1">
      <alignment horizontal="center" vertical="center"/>
    </xf>
    <xf numFmtId="0" fontId="56" fillId="26" borderId="14" xfId="0" applyFont="1" applyFill="1" applyBorder="1" applyAlignment="1">
      <alignment horizontal="center" vertical="center"/>
    </xf>
    <xf numFmtId="0" fontId="57" fillId="26" borderId="14" xfId="0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/>
    </xf>
    <xf numFmtId="0" fontId="5" fillId="27" borderId="0" xfId="0" applyFont="1" applyFill="1" applyAlignment="1">
      <alignment horizont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การเชื่อมโยง" xfId="53"/>
    <cellStyle name="เซลล์ที่มีลิงก์" xfId="54"/>
    <cellStyle name="ดี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Currency" xfId="61"/>
    <cellStyle name="Currency [0]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07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'วัน-P.82'!$B$28:$M$28</c:f>
              <c:numCache>
                <c:ptCount val="12"/>
                <c:pt idx="0">
                  <c:v>19</c:v>
                </c:pt>
                <c:pt idx="1">
                  <c:v>25</c:v>
                </c:pt>
                <c:pt idx="2">
                  <c:v>26</c:v>
                </c:pt>
                <c:pt idx="3">
                  <c:v>25</c:v>
                </c:pt>
                <c:pt idx="4">
                  <c:v>27</c:v>
                </c:pt>
                <c:pt idx="5">
                  <c:v>24</c:v>
                </c:pt>
                <c:pt idx="6">
                  <c:v>23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'วัน-P.82'!$B$29:$M$29</c:f>
              <c:numCache>
                <c:ptCount val="12"/>
                <c:pt idx="0">
                  <c:v>6.5736842105263165</c:v>
                </c:pt>
                <c:pt idx="1">
                  <c:v>16.05263157894737</c:v>
                </c:pt>
                <c:pt idx="2">
                  <c:v>18.263157894736842</c:v>
                </c:pt>
                <c:pt idx="3">
                  <c:v>19.894736842105264</c:v>
                </c:pt>
                <c:pt idx="4">
                  <c:v>20.789473684210527</c:v>
                </c:pt>
                <c:pt idx="5">
                  <c:v>19.15</c:v>
                </c:pt>
                <c:pt idx="6">
                  <c:v>12.6</c:v>
                </c:pt>
                <c:pt idx="7">
                  <c:v>4.15</c:v>
                </c:pt>
                <c:pt idx="8">
                  <c:v>1.75</c:v>
                </c:pt>
                <c:pt idx="9">
                  <c:v>1.7</c:v>
                </c:pt>
                <c:pt idx="10">
                  <c:v>0.75</c:v>
                </c:pt>
                <c:pt idx="11">
                  <c:v>2.4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'วัน-P.82'!$B$30:$M$30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0405600"/>
        <c:axId val="521494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'วัน-P.82'!$B$22:$M$22</c:f>
              <c:numCache>
                <c:ptCount val="12"/>
                <c:pt idx="0">
                  <c:v>19</c:v>
                </c:pt>
                <c:pt idx="1">
                  <c:v>14</c:v>
                </c:pt>
                <c:pt idx="2">
                  <c:v>13</c:v>
                </c:pt>
                <c:pt idx="3">
                  <c:v>21</c:v>
                </c:pt>
                <c:pt idx="4">
                  <c:v>21</c:v>
                </c:pt>
                <c:pt idx="5">
                  <c:v>23</c:v>
                </c:pt>
                <c:pt idx="6">
                  <c:v>23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'วัน-P.82'!$B$23:$M$23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15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04056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P.82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แม่วาง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'วัน-P.82'!$B$28:$M$28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'วัน-P.82'!$B$29:$M$29</c:f>
              <c:numCache/>
            </c:numRef>
          </c:val>
          <c:smooth val="0"/>
        </c:ser>
        <c:ser>
          <c:idx val="6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66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'วัน-P.82'!$B$30:$M$30</c:f>
              <c:numCache/>
            </c:numRef>
          </c:val>
          <c:smooth val="0"/>
        </c:ser>
        <c:ser>
          <c:idx val="1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'วัน-P.82'!$B$12:$M$12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9966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66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'วัน-P.82'!$B$16:$M$16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'วัน-P.82'!$B$17:$M$17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'วัน-P.82'!$B$18:$M$18</c:f>
              <c:numCache/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93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0">
      <selection activeCell="M24" sqref="M2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>
        <v>6</v>
      </c>
      <c r="C4" s="12">
        <v>13</v>
      </c>
      <c r="D4" s="12">
        <v>19</v>
      </c>
      <c r="E4" s="12">
        <v>17</v>
      </c>
      <c r="F4" s="12">
        <v>12</v>
      </c>
      <c r="G4" s="12">
        <v>20</v>
      </c>
      <c r="H4" s="12">
        <v>5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94</v>
      </c>
      <c r="O4" s="1"/>
    </row>
    <row r="5" spans="1:15" ht="12" customHeight="1">
      <c r="A5" s="11">
        <v>2547</v>
      </c>
      <c r="B5" s="12">
        <v>8</v>
      </c>
      <c r="C5" s="12">
        <v>20</v>
      </c>
      <c r="D5" s="12">
        <v>20</v>
      </c>
      <c r="E5" s="12">
        <v>21</v>
      </c>
      <c r="F5" s="12">
        <v>15</v>
      </c>
      <c r="G5" s="12">
        <v>19</v>
      </c>
      <c r="H5" s="12">
        <v>6</v>
      </c>
      <c r="I5" s="12">
        <v>0</v>
      </c>
      <c r="J5" s="12">
        <v>0</v>
      </c>
      <c r="K5" s="12">
        <v>0</v>
      </c>
      <c r="L5" s="12">
        <v>0</v>
      </c>
      <c r="M5" s="12">
        <v>4</v>
      </c>
      <c r="N5" s="11">
        <v>113</v>
      </c>
      <c r="O5" s="1"/>
    </row>
    <row r="6" spans="1:15" ht="12" customHeight="1">
      <c r="A6" s="11">
        <v>2548</v>
      </c>
      <c r="B6" s="12">
        <v>3</v>
      </c>
      <c r="C6" s="12">
        <v>11</v>
      </c>
      <c r="D6" s="12">
        <v>26</v>
      </c>
      <c r="E6" s="12">
        <v>21</v>
      </c>
      <c r="F6" s="12">
        <v>22</v>
      </c>
      <c r="G6" s="12">
        <v>21</v>
      </c>
      <c r="H6" s="12">
        <v>9</v>
      </c>
      <c r="I6" s="12">
        <v>5</v>
      </c>
      <c r="J6" s="12">
        <v>5</v>
      </c>
      <c r="K6" s="12">
        <v>0</v>
      </c>
      <c r="L6" s="12">
        <v>0</v>
      </c>
      <c r="M6" s="12">
        <v>2</v>
      </c>
      <c r="N6" s="11">
        <v>125</v>
      </c>
      <c r="O6" s="1"/>
    </row>
    <row r="7" spans="1:15" ht="12" customHeight="1">
      <c r="A7" s="11">
        <v>2549</v>
      </c>
      <c r="B7" s="13">
        <v>3.9</v>
      </c>
      <c r="C7" s="12">
        <v>20</v>
      </c>
      <c r="D7" s="12">
        <v>20</v>
      </c>
      <c r="E7" s="12">
        <v>25</v>
      </c>
      <c r="F7" s="12">
        <v>23</v>
      </c>
      <c r="G7" s="12">
        <v>20</v>
      </c>
      <c r="H7" s="12">
        <v>12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4">
        <v>123.9</v>
      </c>
      <c r="O7" s="1"/>
    </row>
    <row r="8" spans="1:15" ht="12" customHeight="1">
      <c r="A8" s="11">
        <v>2550</v>
      </c>
      <c r="B8" s="12">
        <v>4</v>
      </c>
      <c r="C8" s="12">
        <v>25</v>
      </c>
      <c r="D8" s="12">
        <v>19</v>
      </c>
      <c r="E8" s="12">
        <v>21</v>
      </c>
      <c r="F8" s="12">
        <v>22</v>
      </c>
      <c r="G8" s="12">
        <v>13</v>
      </c>
      <c r="H8" s="12">
        <v>13</v>
      </c>
      <c r="I8" s="12">
        <v>6</v>
      </c>
      <c r="J8" s="12">
        <v>0</v>
      </c>
      <c r="K8" s="13">
        <v>1</v>
      </c>
      <c r="L8" s="12">
        <v>2</v>
      </c>
      <c r="M8" s="12">
        <v>0</v>
      </c>
      <c r="N8" s="14">
        <v>136.8</v>
      </c>
      <c r="O8" s="1"/>
    </row>
    <row r="9" spans="1:15" ht="12" customHeight="1">
      <c r="A9" s="11">
        <v>2551</v>
      </c>
      <c r="B9" s="12">
        <v>10</v>
      </c>
      <c r="C9" s="12">
        <v>21</v>
      </c>
      <c r="D9" s="12">
        <v>17</v>
      </c>
      <c r="E9" s="12">
        <v>16</v>
      </c>
      <c r="F9" s="12">
        <v>25</v>
      </c>
      <c r="G9" s="12">
        <v>20</v>
      </c>
      <c r="H9" s="12">
        <v>21</v>
      </c>
      <c r="I9" s="12">
        <v>5</v>
      </c>
      <c r="J9" s="12">
        <v>1</v>
      </c>
      <c r="K9" s="12">
        <v>0</v>
      </c>
      <c r="L9" s="12">
        <v>0</v>
      </c>
      <c r="M9" s="12">
        <v>7</v>
      </c>
      <c r="N9" s="11">
        <v>143</v>
      </c>
      <c r="O9" s="1"/>
    </row>
    <row r="10" spans="1:15" ht="12" customHeight="1">
      <c r="A10" s="11">
        <v>2552</v>
      </c>
      <c r="B10" s="12">
        <v>4</v>
      </c>
      <c r="C10" s="12">
        <v>21</v>
      </c>
      <c r="D10" s="12">
        <v>18</v>
      </c>
      <c r="E10" s="12">
        <v>16</v>
      </c>
      <c r="F10" s="12">
        <v>16</v>
      </c>
      <c r="G10" s="12">
        <v>20</v>
      </c>
      <c r="H10" s="12">
        <v>10</v>
      </c>
      <c r="I10" s="12">
        <v>0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112</v>
      </c>
      <c r="O10" s="1"/>
    </row>
    <row r="11" spans="1:15" ht="12" customHeight="1">
      <c r="A11" s="11">
        <v>2553</v>
      </c>
      <c r="B11" s="12">
        <v>1</v>
      </c>
      <c r="C11" s="12">
        <v>3</v>
      </c>
      <c r="D11" s="12">
        <v>17</v>
      </c>
      <c r="E11" s="12">
        <v>19</v>
      </c>
      <c r="F11" s="12">
        <v>26</v>
      </c>
      <c r="G11" s="12">
        <v>19</v>
      </c>
      <c r="H11" s="12">
        <v>19</v>
      </c>
      <c r="I11" s="12">
        <v>0</v>
      </c>
      <c r="J11" s="12">
        <v>4</v>
      </c>
      <c r="K11" s="12">
        <v>0</v>
      </c>
      <c r="L11" s="12">
        <v>0</v>
      </c>
      <c r="M11" s="12">
        <v>7</v>
      </c>
      <c r="N11" s="11">
        <f t="shared" si="0"/>
        <v>115</v>
      </c>
      <c r="O11" s="1"/>
    </row>
    <row r="12" spans="1:15" ht="12" customHeight="1">
      <c r="A12" s="12">
        <v>2554</v>
      </c>
      <c r="B12" s="12">
        <v>12</v>
      </c>
      <c r="C12" s="12">
        <v>22</v>
      </c>
      <c r="D12" s="12">
        <v>21</v>
      </c>
      <c r="E12" s="12">
        <v>22</v>
      </c>
      <c r="F12" s="12">
        <v>25</v>
      </c>
      <c r="G12" s="12">
        <v>24</v>
      </c>
      <c r="H12" s="12">
        <v>9</v>
      </c>
      <c r="I12" s="12">
        <v>2</v>
      </c>
      <c r="J12" s="12">
        <v>2</v>
      </c>
      <c r="K12" s="12">
        <v>1</v>
      </c>
      <c r="L12" s="12">
        <v>1</v>
      </c>
      <c r="M12" s="12">
        <v>2</v>
      </c>
      <c r="N12" s="11">
        <f t="shared" si="0"/>
        <v>143</v>
      </c>
      <c r="O12" s="1"/>
    </row>
    <row r="13" spans="1:15" ht="12" customHeight="1">
      <c r="A13" s="11">
        <v>2555</v>
      </c>
      <c r="B13" s="12">
        <v>7</v>
      </c>
      <c r="C13" s="12">
        <v>19</v>
      </c>
      <c r="D13" s="12">
        <v>19</v>
      </c>
      <c r="E13" s="12">
        <v>15</v>
      </c>
      <c r="F13" s="12">
        <v>21</v>
      </c>
      <c r="G13" s="12">
        <v>21</v>
      </c>
      <c r="H13" s="12">
        <v>11</v>
      </c>
      <c r="I13" s="12">
        <v>11</v>
      </c>
      <c r="J13" s="12">
        <v>1</v>
      </c>
      <c r="K13" s="12">
        <v>2</v>
      </c>
      <c r="L13" s="12">
        <v>3</v>
      </c>
      <c r="M13" s="12">
        <v>3</v>
      </c>
      <c r="N13" s="11">
        <f t="shared" si="0"/>
        <v>133</v>
      </c>
      <c r="O13" s="1"/>
    </row>
    <row r="14" spans="1:15" ht="12" customHeight="1">
      <c r="A14" s="11">
        <v>2556</v>
      </c>
      <c r="B14" s="12">
        <v>2</v>
      </c>
      <c r="C14" s="12">
        <v>14</v>
      </c>
      <c r="D14" s="12">
        <v>16</v>
      </c>
      <c r="E14" s="12">
        <v>22</v>
      </c>
      <c r="F14" s="12">
        <v>22</v>
      </c>
      <c r="G14" s="12">
        <v>19</v>
      </c>
      <c r="H14" s="12">
        <v>16</v>
      </c>
      <c r="I14" s="12">
        <v>6</v>
      </c>
      <c r="J14" s="12">
        <v>3</v>
      </c>
      <c r="K14" s="12">
        <v>0</v>
      </c>
      <c r="L14" s="12">
        <v>0</v>
      </c>
      <c r="M14" s="12">
        <v>0</v>
      </c>
      <c r="N14" s="11">
        <f t="shared" si="0"/>
        <v>120</v>
      </c>
      <c r="O14" s="1"/>
    </row>
    <row r="15" spans="1:15" ht="12" customHeight="1">
      <c r="A15" s="11">
        <v>2557</v>
      </c>
      <c r="B15" s="12">
        <v>6</v>
      </c>
      <c r="C15" s="12">
        <v>16</v>
      </c>
      <c r="D15" s="12">
        <v>15</v>
      </c>
      <c r="E15" s="12">
        <v>23</v>
      </c>
      <c r="F15" s="12">
        <v>20</v>
      </c>
      <c r="G15" s="12">
        <v>17</v>
      </c>
      <c r="H15" s="12">
        <v>7</v>
      </c>
      <c r="I15" s="12">
        <v>3</v>
      </c>
      <c r="J15" s="12">
        <v>0</v>
      </c>
      <c r="K15" s="12">
        <v>2</v>
      </c>
      <c r="L15" s="12">
        <v>0</v>
      </c>
      <c r="M15" s="12">
        <v>5</v>
      </c>
      <c r="N15" s="11">
        <f t="shared" si="0"/>
        <v>114</v>
      </c>
      <c r="O15" s="1"/>
    </row>
    <row r="16" spans="1:15" ht="12" customHeight="1">
      <c r="A16" s="11">
        <v>2558</v>
      </c>
      <c r="B16" s="12">
        <v>7</v>
      </c>
      <c r="C16" s="12">
        <v>9</v>
      </c>
      <c r="D16" s="12">
        <v>12</v>
      </c>
      <c r="E16" s="12">
        <v>23</v>
      </c>
      <c r="F16" s="12">
        <v>17</v>
      </c>
      <c r="G16" s="12">
        <v>17</v>
      </c>
      <c r="H16" s="12">
        <v>10</v>
      </c>
      <c r="I16" s="12">
        <v>6</v>
      </c>
      <c r="J16" s="12">
        <v>2</v>
      </c>
      <c r="K16" s="12">
        <v>3</v>
      </c>
      <c r="L16" s="12">
        <v>1</v>
      </c>
      <c r="M16" s="12">
        <v>0</v>
      </c>
      <c r="N16" s="12">
        <f t="shared" si="0"/>
        <v>107</v>
      </c>
      <c r="O16" s="1"/>
    </row>
    <row r="17" spans="1:15" ht="12" customHeight="1">
      <c r="A17" s="11">
        <v>2559</v>
      </c>
      <c r="B17" s="12">
        <v>2</v>
      </c>
      <c r="C17" s="12">
        <v>11</v>
      </c>
      <c r="D17" s="12">
        <v>24</v>
      </c>
      <c r="E17" s="12">
        <v>24</v>
      </c>
      <c r="F17" s="12">
        <v>20</v>
      </c>
      <c r="G17" s="12">
        <v>19</v>
      </c>
      <c r="H17" s="12">
        <v>11</v>
      </c>
      <c r="I17" s="12">
        <v>8</v>
      </c>
      <c r="J17" s="12">
        <v>3</v>
      </c>
      <c r="K17" s="12">
        <v>8</v>
      </c>
      <c r="L17" s="12">
        <v>0</v>
      </c>
      <c r="M17" s="12">
        <v>1</v>
      </c>
      <c r="N17" s="11">
        <f aca="true" t="shared" si="1" ref="N17:N23">SUM(B17:M17)</f>
        <v>131</v>
      </c>
      <c r="O17" s="1"/>
    </row>
    <row r="18" spans="1:15" ht="12" customHeight="1">
      <c r="A18" s="11">
        <v>2560</v>
      </c>
      <c r="B18" s="12">
        <v>11</v>
      </c>
      <c r="C18" s="12">
        <v>21</v>
      </c>
      <c r="D18" s="12">
        <v>17</v>
      </c>
      <c r="E18" s="12">
        <v>20</v>
      </c>
      <c r="F18" s="12">
        <v>17</v>
      </c>
      <c r="G18" s="12">
        <v>15</v>
      </c>
      <c r="H18" s="12">
        <v>19</v>
      </c>
      <c r="I18" s="12">
        <v>7</v>
      </c>
      <c r="J18" s="12">
        <v>4</v>
      </c>
      <c r="K18" s="12">
        <v>1</v>
      </c>
      <c r="L18" s="12">
        <v>0</v>
      </c>
      <c r="M18" s="12">
        <v>0</v>
      </c>
      <c r="N18" s="11">
        <f t="shared" si="1"/>
        <v>132</v>
      </c>
      <c r="O18" s="1"/>
    </row>
    <row r="19" spans="1:15" ht="12" customHeight="1">
      <c r="A19" s="11">
        <v>2561</v>
      </c>
      <c r="B19" s="12">
        <v>8</v>
      </c>
      <c r="C19" s="12">
        <v>21</v>
      </c>
      <c r="D19" s="12">
        <v>19</v>
      </c>
      <c r="E19" s="12">
        <v>19</v>
      </c>
      <c r="F19" s="12">
        <v>19</v>
      </c>
      <c r="G19" s="12">
        <v>15</v>
      </c>
      <c r="H19" s="12">
        <v>12</v>
      </c>
      <c r="I19" s="12">
        <v>6</v>
      </c>
      <c r="J19" s="12">
        <v>6</v>
      </c>
      <c r="K19" s="12">
        <v>3</v>
      </c>
      <c r="L19" s="12">
        <v>0</v>
      </c>
      <c r="M19" s="12">
        <v>0</v>
      </c>
      <c r="N19" s="11">
        <f t="shared" si="1"/>
        <v>128</v>
      </c>
      <c r="O19" s="1"/>
    </row>
    <row r="20" spans="1:15" ht="12" customHeight="1">
      <c r="A20" s="11">
        <v>2562</v>
      </c>
      <c r="B20" s="12">
        <v>4</v>
      </c>
      <c r="C20" s="12">
        <v>12</v>
      </c>
      <c r="D20" s="12">
        <v>14</v>
      </c>
      <c r="E20" s="12">
        <v>12</v>
      </c>
      <c r="F20" s="12">
        <v>25</v>
      </c>
      <c r="G20" s="12">
        <v>20</v>
      </c>
      <c r="H20" s="12">
        <v>9</v>
      </c>
      <c r="I20" s="12">
        <v>4</v>
      </c>
      <c r="J20" s="12">
        <v>2</v>
      </c>
      <c r="K20" s="12">
        <v>0</v>
      </c>
      <c r="L20" s="12">
        <v>0</v>
      </c>
      <c r="M20" s="12">
        <v>0</v>
      </c>
      <c r="N20" s="11">
        <f t="shared" si="1"/>
        <v>102</v>
      </c>
      <c r="O20" s="1"/>
    </row>
    <row r="21" spans="1:15" ht="12" customHeight="1">
      <c r="A21" s="11">
        <v>2563</v>
      </c>
      <c r="B21" s="12">
        <v>7</v>
      </c>
      <c r="C21" s="12">
        <v>12</v>
      </c>
      <c r="D21" s="12">
        <v>21</v>
      </c>
      <c r="E21" s="12">
        <v>21</v>
      </c>
      <c r="F21" s="12">
        <v>27</v>
      </c>
      <c r="G21" s="12">
        <v>19</v>
      </c>
      <c r="H21" s="12">
        <v>15</v>
      </c>
      <c r="I21" s="12">
        <v>4</v>
      </c>
      <c r="J21" s="12">
        <v>0</v>
      </c>
      <c r="K21" s="12">
        <v>2</v>
      </c>
      <c r="L21" s="12">
        <v>1</v>
      </c>
      <c r="M21" s="12">
        <v>1</v>
      </c>
      <c r="N21" s="11">
        <f t="shared" si="1"/>
        <v>130</v>
      </c>
      <c r="O21" s="1"/>
    </row>
    <row r="22" spans="1:15" ht="12" customHeight="1">
      <c r="A22" s="23">
        <v>2564</v>
      </c>
      <c r="B22" s="24">
        <v>19</v>
      </c>
      <c r="C22" s="24">
        <v>14</v>
      </c>
      <c r="D22" s="24">
        <v>13</v>
      </c>
      <c r="E22" s="24">
        <v>21</v>
      </c>
      <c r="F22" s="24">
        <v>21</v>
      </c>
      <c r="G22" s="24">
        <v>23</v>
      </c>
      <c r="H22" s="24">
        <v>23</v>
      </c>
      <c r="I22" s="24">
        <v>4</v>
      </c>
      <c r="J22" s="24">
        <v>0</v>
      </c>
      <c r="K22" s="24">
        <v>6</v>
      </c>
      <c r="L22" s="24">
        <v>4</v>
      </c>
      <c r="M22" s="24">
        <v>9</v>
      </c>
      <c r="N22" s="23">
        <f t="shared" si="1"/>
        <v>157</v>
      </c>
      <c r="O22" s="1"/>
    </row>
    <row r="23" spans="1:15" ht="12" customHeight="1">
      <c r="A23" s="21">
        <v>2565</v>
      </c>
      <c r="B23" s="22">
        <v>10</v>
      </c>
      <c r="C23" s="22">
        <v>21</v>
      </c>
      <c r="D23" s="22">
        <v>10</v>
      </c>
      <c r="E23" s="22">
        <v>20</v>
      </c>
      <c r="F23" s="22">
        <v>24</v>
      </c>
      <c r="G23" s="22">
        <v>22</v>
      </c>
      <c r="H23" s="22">
        <v>15</v>
      </c>
      <c r="I23" s="22">
        <v>5</v>
      </c>
      <c r="J23" s="22">
        <v>2</v>
      </c>
      <c r="K23" s="22">
        <v>0</v>
      </c>
      <c r="L23" s="22">
        <v>3</v>
      </c>
      <c r="M23" s="22">
        <v>4</v>
      </c>
      <c r="N23" s="21">
        <f t="shared" si="1"/>
        <v>136</v>
      </c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5.75" customHeight="1">
      <c r="A28" s="17" t="s">
        <v>17</v>
      </c>
      <c r="B28" s="18">
        <f>MAX(B4:B22)</f>
        <v>19</v>
      </c>
      <c r="C28" s="18">
        <f aca="true" t="shared" si="2" ref="C28:M28">MAX(C4:C22)</f>
        <v>25</v>
      </c>
      <c r="D28" s="18">
        <f t="shared" si="2"/>
        <v>26</v>
      </c>
      <c r="E28" s="18">
        <f t="shared" si="2"/>
        <v>25</v>
      </c>
      <c r="F28" s="18">
        <f t="shared" si="2"/>
        <v>27</v>
      </c>
      <c r="G28" s="18">
        <f>MAX(G4:G23)</f>
        <v>24</v>
      </c>
      <c r="H28" s="18">
        <f>MAX(H4:H23)</f>
        <v>23</v>
      </c>
      <c r="I28" s="18">
        <f>MAX(I4:I23)</f>
        <v>11</v>
      </c>
      <c r="J28" s="18">
        <f>MAX(J4:J23)</f>
        <v>6</v>
      </c>
      <c r="K28" s="18">
        <f>MAX(K4:K23)</f>
        <v>8</v>
      </c>
      <c r="L28" s="18">
        <f>MAX(L4:L23)</f>
        <v>4</v>
      </c>
      <c r="M28" s="18">
        <f>MAX(M4:M23)</f>
        <v>9</v>
      </c>
      <c r="N28" s="18">
        <f>MAX(N4:N22)</f>
        <v>157</v>
      </c>
      <c r="O28" s="1"/>
    </row>
    <row r="29" spans="1:14" ht="15.75" customHeight="1">
      <c r="A29" s="15" t="s">
        <v>12</v>
      </c>
      <c r="B29" s="16">
        <f>AVERAGE(B4:B22)</f>
        <v>6.5736842105263165</v>
      </c>
      <c r="C29" s="16">
        <f aca="true" t="shared" si="3" ref="C29:M29">AVERAGE(C4:C22)</f>
        <v>16.05263157894737</v>
      </c>
      <c r="D29" s="16">
        <f t="shared" si="3"/>
        <v>18.263157894736842</v>
      </c>
      <c r="E29" s="16">
        <f t="shared" si="3"/>
        <v>19.894736842105264</v>
      </c>
      <c r="F29" s="16">
        <f t="shared" si="3"/>
        <v>20.789473684210527</v>
      </c>
      <c r="G29" s="16">
        <f>AVERAGE(G4:G23)</f>
        <v>19.15</v>
      </c>
      <c r="H29" s="16">
        <f>AVERAGE(H4:H23)</f>
        <v>12.6</v>
      </c>
      <c r="I29" s="16">
        <f>AVERAGE(I4:I23)</f>
        <v>4.15</v>
      </c>
      <c r="J29" s="16">
        <f>AVERAGE(J4:J23)</f>
        <v>1.75</v>
      </c>
      <c r="K29" s="16">
        <f>AVERAGE(K4:K23)</f>
        <v>1.7</v>
      </c>
      <c r="L29" s="16">
        <f>AVERAGE(L4:L23)</f>
        <v>0.75</v>
      </c>
      <c r="M29" s="16">
        <f>AVERAGE(M4:M23)</f>
        <v>2.4</v>
      </c>
      <c r="N29" s="16">
        <f>SUM(B29:M29)</f>
        <v>124.07368421052634</v>
      </c>
    </row>
    <row r="30" spans="1:14" ht="15.75" customHeight="1">
      <c r="A30" s="17" t="s">
        <v>18</v>
      </c>
      <c r="B30" s="19">
        <f>MIN(B4:B22)</f>
        <v>1</v>
      </c>
      <c r="C30" s="19">
        <f aca="true" t="shared" si="4" ref="C30:M30">MIN(C4:C22)</f>
        <v>3</v>
      </c>
      <c r="D30" s="19">
        <f t="shared" si="4"/>
        <v>12</v>
      </c>
      <c r="E30" s="19">
        <f t="shared" si="4"/>
        <v>12</v>
      </c>
      <c r="F30" s="19">
        <f t="shared" si="4"/>
        <v>12</v>
      </c>
      <c r="G30" s="19">
        <f>MIN(G4:G23)</f>
        <v>13</v>
      </c>
      <c r="H30" s="19">
        <f>MIN(H4:H23)</f>
        <v>5</v>
      </c>
      <c r="I30" s="19">
        <f>MIN(I4:I23)</f>
        <v>0</v>
      </c>
      <c r="J30" s="19">
        <f>MIN(J4:J23)</f>
        <v>0</v>
      </c>
      <c r="K30" s="19">
        <f>MIN(K4:K23)</f>
        <v>0</v>
      </c>
      <c r="L30" s="19">
        <f>MIN(L4:L23)</f>
        <v>0</v>
      </c>
      <c r="M30" s="19">
        <f>MIN(M4:M23)</f>
        <v>0</v>
      </c>
      <c r="N30" s="19">
        <f>MIN(N4:N22)</f>
        <v>94</v>
      </c>
    </row>
    <row r="31" spans="1:14" ht="15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3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3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"/>
    </row>
    <row r="37" spans="1:14" ht="23.25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"/>
    </row>
    <row r="38" spans="1:14" ht="19.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sheetProtection/>
  <mergeCells count="2">
    <mergeCell ref="M2:N2"/>
    <mergeCell ref="A1:N1"/>
  </mergeCells>
  <printOptions/>
  <pageMargins left="0.76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2012-04-30T07:41:58Z</cp:lastPrinted>
  <dcterms:created xsi:type="dcterms:W3CDTF">2008-06-17T07:11:55Z</dcterms:created>
  <dcterms:modified xsi:type="dcterms:W3CDTF">2023-04-10T03:41:00Z</dcterms:modified>
  <cp:category/>
  <cp:version/>
  <cp:contentType/>
  <cp:contentStatus/>
</cp:coreProperties>
</file>