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32760" windowWidth="5970" windowHeight="6195" firstSheet="1" activeTab="1"/>
  </bookViews>
  <sheets>
    <sheet name="XX0" sheetId="1" state="veryHidden" r:id="rId1"/>
    <sheet name="MONTHLY" sheetId="2" r:id="rId2"/>
    <sheet name="Sheet1" sheetId="3" r:id="rId3"/>
  </sheets>
  <externalReferences>
    <externalReference r:id="rId6"/>
  </externalReferences>
  <definedNames>
    <definedName name="_Regression_Int" localSheetId="1" hidden="1">1</definedName>
    <definedName name="Print_Area_MI">'[1]MONTHLY'!#REF!</definedName>
    <definedName name="_xlnm.Print_Titles" localSheetId="1">'MONTHLY'!$1:$4</definedName>
  </definedNames>
  <calcPr fullCalcOnLoad="1"/>
</workbook>
</file>

<file path=xl/sharedStrings.xml><?xml version="1.0" encoding="utf-8"?>
<sst xmlns="http://schemas.openxmlformats.org/spreadsheetml/2006/main" count="24" uniqueCount="22">
  <si>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</si>
  <si>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</si>
  <si>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</si>
  <si>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</si>
  <si>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</si>
  <si>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</si>
  <si>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</si>
  <si>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</si>
  <si>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</si>
  <si>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</si>
  <si>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</si>
  <si>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</si>
  <si>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</si>
  <si>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</si>
  <si>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</si>
  <si>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</si>
  <si>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</si>
  <si>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สูงสุด</t>
  </si>
  <si>
    <t>ต่ำสุด</t>
  </si>
  <si>
    <r>
      <t>หมายเหตุ</t>
    </r>
    <r>
      <rPr>
        <sz val="14"/>
        <rFont val="Angsana New"/>
        <family val="1"/>
      </rPr>
      <t xml:space="preserve"> 1. ปีน้ำเริ่มตั้งแต่ 1 เม.ย. ถึง 31 มี.ค. ของปีต่อไป</t>
    </r>
  </si>
  <si>
    <t>สถานี : ฝายแม่ลาว  จ.เชียงราย</t>
  </si>
  <si>
    <t>-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</si>
</sst>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_)"/>
    <numFmt numFmtId="181" formatCode="0.0"/>
    <numFmt numFmtId="182" formatCode="dd\ ดดด\ yyyy"/>
    <numFmt numFmtId="183" formatCode="dd\ ดดดyyyy"/>
    <numFmt numFmtId="184" formatCode="yyyy"/>
    <numFmt numFmtId="185" formatCode="#,##0.0_);\(#,##0.0\)"/>
    <numFmt numFmtId="186" formatCode="\t#\ ??/??"/>
    <numFmt numFmtId="187" formatCode="&quot;$&quot;#,##0;[Red]\-&quot;$&quot;#,##0"/>
    <numFmt numFmtId="188" formatCode="&quot;$&quot;#,##0.00;[Red]\-&quot;$&quot;#,##0.00"/>
    <numFmt numFmtId="189" formatCode="#,##0.000"/>
    <numFmt numFmtId="190" formatCode="0.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4"/>
      <name val="DilleniaUPC"/>
      <family val="1"/>
    </font>
    <font>
      <b/>
      <sz val="14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76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" fillId="0" borderId="0">
      <alignment/>
      <protection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6" fontId="0" fillId="0" borderId="0">
      <alignment/>
      <protection/>
    </xf>
    <xf numFmtId="0" fontId="10" fillId="0" borderId="0" applyProtection="0">
      <alignment/>
    </xf>
    <xf numFmtId="185" fontId="9" fillId="0" borderId="0">
      <alignment/>
      <protection/>
    </xf>
    <xf numFmtId="0" fontId="41" fillId="0" borderId="0" applyNumberFormat="0" applyFill="0" applyBorder="0" applyAlignment="0" applyProtection="0"/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8" fillId="0" borderId="0">
      <alignment vertical="justify"/>
      <protection/>
    </xf>
    <xf numFmtId="0" fontId="7" fillId="0" borderId="9" applyAlignment="0">
      <protection/>
    </xf>
    <xf numFmtId="0" fontId="50" fillId="0" borderId="0" applyNumberFormat="0" applyFill="0" applyBorder="0" applyAlignment="0" applyProtection="0"/>
    <xf numFmtId="0" fontId="10" fillId="0" borderId="10" applyProtection="0">
      <alignment/>
    </xf>
    <xf numFmtId="0" fontId="8" fillId="0" borderId="0">
      <alignment horizontal="centerContinuous" vertical="center"/>
      <protection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</cellStyleXfs>
  <cellXfs count="42">
    <xf numFmtId="178" fontId="0" fillId="0" borderId="0" xfId="0" applyAlignment="1">
      <alignment/>
    </xf>
    <xf numFmtId="181" fontId="5" fillId="0" borderId="0" xfId="0" applyNumberFormat="1" applyFont="1" applyAlignment="1">
      <alignment horizontal="center"/>
    </xf>
    <xf numFmtId="178" fontId="5" fillId="0" borderId="0" xfId="0" applyFont="1" applyAlignment="1">
      <alignment/>
    </xf>
    <xf numFmtId="178" fontId="6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17" fillId="0" borderId="12" xfId="0" applyNumberFormat="1" applyFont="1" applyBorder="1" applyAlignment="1" applyProtection="1">
      <alignment horizontal="center"/>
      <protection/>
    </xf>
    <xf numFmtId="1" fontId="17" fillId="0" borderId="13" xfId="0" applyNumberFormat="1" applyFont="1" applyBorder="1" applyAlignment="1" applyProtection="1">
      <alignment horizontal="center"/>
      <protection/>
    </xf>
    <xf numFmtId="181" fontId="17" fillId="0" borderId="14" xfId="0" applyNumberFormat="1" applyFont="1" applyBorder="1" applyAlignment="1" applyProtection="1">
      <alignment horizontal="center"/>
      <protection/>
    </xf>
    <xf numFmtId="181" fontId="17" fillId="0" borderId="15" xfId="0" applyNumberFormat="1" applyFont="1" applyBorder="1" applyAlignment="1" applyProtection="1">
      <alignment horizontal="center"/>
      <protection/>
    </xf>
    <xf numFmtId="181" fontId="17" fillId="0" borderId="16" xfId="0" applyNumberFormat="1" applyFont="1" applyBorder="1" applyAlignment="1" applyProtection="1">
      <alignment horizontal="center"/>
      <protection/>
    </xf>
    <xf numFmtId="181" fontId="17" fillId="0" borderId="13" xfId="0" applyNumberFormat="1" applyFont="1" applyBorder="1" applyAlignment="1" applyProtection="1">
      <alignment horizontal="center"/>
      <protection/>
    </xf>
    <xf numFmtId="1" fontId="15" fillId="0" borderId="17" xfId="0" applyNumberFormat="1" applyFont="1" applyBorder="1" applyAlignment="1" applyProtection="1">
      <alignment horizontal="center"/>
      <protection/>
    </xf>
    <xf numFmtId="181" fontId="15" fillId="0" borderId="18" xfId="0" applyNumberFormat="1" applyFont="1" applyBorder="1" applyAlignment="1" applyProtection="1">
      <alignment horizontal="center"/>
      <protection/>
    </xf>
    <xf numFmtId="181" fontId="15" fillId="0" borderId="19" xfId="0" applyNumberFormat="1" applyFont="1" applyBorder="1" applyAlignment="1" applyProtection="1">
      <alignment horizontal="center"/>
      <protection/>
    </xf>
    <xf numFmtId="181" fontId="15" fillId="0" borderId="20" xfId="0" applyNumberFormat="1" applyFont="1" applyBorder="1" applyAlignment="1" applyProtection="1">
      <alignment horizontal="center"/>
      <protection/>
    </xf>
    <xf numFmtId="181" fontId="15" fillId="0" borderId="21" xfId="0" applyNumberFormat="1" applyFont="1" applyBorder="1" applyAlignment="1" applyProtection="1">
      <alignment horizontal="center"/>
      <protection/>
    </xf>
    <xf numFmtId="1" fontId="15" fillId="0" borderId="22" xfId="0" applyNumberFormat="1" applyFont="1" applyBorder="1" applyAlignment="1" applyProtection="1">
      <alignment horizontal="center"/>
      <protection/>
    </xf>
    <xf numFmtId="181" fontId="15" fillId="0" borderId="18" xfId="0" applyNumberFormat="1" applyFont="1" applyBorder="1" applyAlignment="1">
      <alignment horizontal="center" vertical="center"/>
    </xf>
    <xf numFmtId="181" fontId="15" fillId="0" borderId="19" xfId="0" applyNumberFormat="1" applyFont="1" applyBorder="1" applyAlignment="1">
      <alignment horizontal="center" vertical="center"/>
    </xf>
    <xf numFmtId="181" fontId="15" fillId="0" borderId="20" xfId="0" applyNumberFormat="1" applyFont="1" applyBorder="1" applyAlignment="1">
      <alignment horizontal="center" vertical="center"/>
    </xf>
    <xf numFmtId="181" fontId="15" fillId="0" borderId="23" xfId="0" applyNumberFormat="1" applyFont="1" applyBorder="1" applyAlignment="1" applyProtection="1">
      <alignment horizontal="center"/>
      <protection/>
    </xf>
    <xf numFmtId="181" fontId="15" fillId="0" borderId="24" xfId="0" applyNumberFormat="1" applyFont="1" applyBorder="1" applyAlignment="1" applyProtection="1">
      <alignment horizontal="center"/>
      <protection/>
    </xf>
    <xf numFmtId="181" fontId="15" fillId="0" borderId="25" xfId="0" applyNumberFormat="1" applyFont="1" applyBorder="1" applyAlignment="1" applyProtection="1">
      <alignment horizontal="center"/>
      <protection/>
    </xf>
    <xf numFmtId="181" fontId="15" fillId="0" borderId="21" xfId="0" applyNumberFormat="1" applyFont="1" applyBorder="1" applyAlignment="1">
      <alignment horizontal="center"/>
    </xf>
    <xf numFmtId="1" fontId="17" fillId="0" borderId="17" xfId="0" applyNumberFormat="1" applyFont="1" applyBorder="1" applyAlignment="1" applyProtection="1">
      <alignment horizontal="center"/>
      <protection/>
    </xf>
    <xf numFmtId="1" fontId="17" fillId="0" borderId="26" xfId="0" applyNumberFormat="1" applyFont="1" applyBorder="1" applyAlignment="1" applyProtection="1">
      <alignment horizontal="left"/>
      <protection/>
    </xf>
    <xf numFmtId="181" fontId="18" fillId="0" borderId="24" xfId="0" applyNumberFormat="1" applyFont="1" applyBorder="1" applyAlignment="1">
      <alignment horizontal="left" vertical="top"/>
    </xf>
    <xf numFmtId="181" fontId="15" fillId="0" borderId="27" xfId="0" applyNumberFormat="1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178" fontId="17" fillId="0" borderId="0" xfId="0" applyFont="1" applyAlignment="1">
      <alignment/>
    </xf>
    <xf numFmtId="18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81" fontId="16" fillId="0" borderId="0" xfId="0" applyNumberFormat="1" applyFont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center"/>
      <protection/>
    </xf>
    <xf numFmtId="1" fontId="15" fillId="0" borderId="29" xfId="0" applyNumberFormat="1" applyFont="1" applyBorder="1" applyAlignment="1" applyProtection="1">
      <alignment horizontal="center"/>
      <protection/>
    </xf>
    <xf numFmtId="181" fontId="15" fillId="0" borderId="30" xfId="0" applyNumberFormat="1" applyFont="1" applyBorder="1" applyAlignment="1" applyProtection="1">
      <alignment horizontal="center"/>
      <protection/>
    </xf>
    <xf numFmtId="181" fontId="15" fillId="0" borderId="31" xfId="0" applyNumberFormat="1" applyFont="1" applyBorder="1" applyAlignment="1" applyProtection="1">
      <alignment horizontal="center"/>
      <protection/>
    </xf>
    <xf numFmtId="181" fontId="15" fillId="0" borderId="32" xfId="0" applyNumberFormat="1" applyFont="1" applyBorder="1" applyAlignment="1" applyProtection="1">
      <alignment horizontal="center"/>
      <protection/>
    </xf>
    <xf numFmtId="181" fontId="15" fillId="0" borderId="33" xfId="0" applyNumberFormat="1" applyFont="1" applyBorder="1" applyAlignment="1" applyProtection="1">
      <alignment horizontal="center"/>
      <protection/>
    </xf>
    <xf numFmtId="1" fontId="15" fillId="0" borderId="34" xfId="0" applyNumberFormat="1" applyFont="1" applyBorder="1" applyAlignment="1" applyProtection="1">
      <alignment horizontal="center"/>
      <protection/>
    </xf>
    <xf numFmtId="181" fontId="15" fillId="0" borderId="17" xfId="0" applyNumberFormat="1" applyFont="1" applyBorder="1" applyAlignment="1" applyProtection="1">
      <alignment horizontal="center"/>
      <protection/>
    </xf>
    <xf numFmtId="181" fontId="15" fillId="0" borderId="35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Q" xfId="69"/>
    <cellStyle name="small border line" xfId="70"/>
    <cellStyle name="Title" xfId="71"/>
    <cellStyle name="Total" xfId="72"/>
    <cellStyle name="W" xfId="73"/>
    <cellStyle name="Warning Text" xfId="74"/>
    <cellStyle name="ผลรวม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Meteorology\Rainfall\Daily,Monthly,Max\CIANGMAI\07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6"/>
  <sheetViews>
    <sheetView showGridLines="0" tabSelected="1" zoomScalePageLayoutView="0" workbookViewId="0" topLeftCell="A1">
      <selection activeCell="Q23" sqref="Q23"/>
    </sheetView>
  </sheetViews>
  <sheetFormatPr defaultColWidth="9.7109375" defaultRowHeight="12.75"/>
  <cols>
    <col min="1" max="1" width="7.421875" style="3" customWidth="1"/>
    <col min="2" max="13" width="5.7109375" style="1" customWidth="1"/>
    <col min="14" max="14" width="8.7109375" style="1" customWidth="1"/>
    <col min="15" max="15" width="6.7109375" style="4" customWidth="1"/>
    <col min="16" max="16384" width="9.7109375" style="2" customWidth="1"/>
  </cols>
  <sheetData>
    <row r="1" spans="1:15" ht="33.7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customHeight="1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  <c r="N4" s="10" t="s">
        <v>13</v>
      </c>
      <c r="O4" s="6" t="s">
        <v>15</v>
      </c>
    </row>
    <row r="5" spans="1:15" ht="19.5" customHeight="1">
      <c r="A5" s="34">
        <v>2547</v>
      </c>
      <c r="B5" s="35">
        <v>48.79999599999999</v>
      </c>
      <c r="C5" s="36">
        <v>320.850128</v>
      </c>
      <c r="D5" s="36">
        <v>153.20999999999998</v>
      </c>
      <c r="E5" s="36">
        <v>236.20004000000003</v>
      </c>
      <c r="F5" s="36">
        <v>233.200078</v>
      </c>
      <c r="G5" s="36">
        <v>618.2005069999999</v>
      </c>
      <c r="H5" s="36">
        <v>44</v>
      </c>
      <c r="I5" s="36">
        <v>28.799991</v>
      </c>
      <c r="J5" s="36">
        <v>0</v>
      </c>
      <c r="K5" s="36">
        <v>0</v>
      </c>
      <c r="L5" s="36">
        <v>0</v>
      </c>
      <c r="M5" s="37">
        <v>58.400008</v>
      </c>
      <c r="N5" s="38">
        <v>1741.660748</v>
      </c>
      <c r="O5" s="39">
        <v>128</v>
      </c>
    </row>
    <row r="6" spans="1:15" ht="19.5" customHeight="1">
      <c r="A6" s="11">
        <v>2548</v>
      </c>
      <c r="B6" s="12">
        <v>70.99999899999999</v>
      </c>
      <c r="C6" s="13">
        <v>123.89999999999999</v>
      </c>
      <c r="D6" s="13">
        <v>185.14999900000004</v>
      </c>
      <c r="E6" s="13">
        <v>401.2</v>
      </c>
      <c r="F6" s="13">
        <v>204.5</v>
      </c>
      <c r="G6" s="13">
        <v>305.79999999999995</v>
      </c>
      <c r="H6" s="13">
        <v>146.199999</v>
      </c>
      <c r="I6" s="13">
        <v>55.80002</v>
      </c>
      <c r="J6" s="13">
        <v>7.2</v>
      </c>
      <c r="K6" s="13">
        <v>0</v>
      </c>
      <c r="L6" s="13">
        <v>19.60001</v>
      </c>
      <c r="M6" s="14">
        <v>55.500018000000004</v>
      </c>
      <c r="N6" s="15">
        <v>1575.850045</v>
      </c>
      <c r="O6" s="16">
        <v>131</v>
      </c>
    </row>
    <row r="7" spans="1:15" ht="19.5" customHeight="1">
      <c r="A7" s="11">
        <v>2549</v>
      </c>
      <c r="B7" s="12">
        <v>97.200035</v>
      </c>
      <c r="C7" s="13">
        <v>114.1</v>
      </c>
      <c r="D7" s="13">
        <v>92.19999900000002</v>
      </c>
      <c r="E7" s="13">
        <v>270.59999999999997</v>
      </c>
      <c r="F7" s="13">
        <v>255.20000000000002</v>
      </c>
      <c r="G7" s="13">
        <v>319.1</v>
      </c>
      <c r="H7" s="13">
        <v>151</v>
      </c>
      <c r="I7" s="13">
        <v>0</v>
      </c>
      <c r="J7" s="13">
        <v>0</v>
      </c>
      <c r="K7" s="13" t="s">
        <v>21</v>
      </c>
      <c r="L7" s="13" t="s">
        <v>21</v>
      </c>
      <c r="M7" s="14" t="s">
        <v>21</v>
      </c>
      <c r="N7" s="15">
        <v>1299.4000340000002</v>
      </c>
      <c r="O7" s="16">
        <v>129</v>
      </c>
    </row>
    <row r="8" spans="1:15" ht="19.5" customHeight="1">
      <c r="A8" s="11">
        <v>2550</v>
      </c>
      <c r="B8" s="12">
        <v>35.8</v>
      </c>
      <c r="C8" s="13">
        <v>291.8</v>
      </c>
      <c r="D8" s="13">
        <v>114.6</v>
      </c>
      <c r="E8" s="13">
        <v>119.00000000000001</v>
      </c>
      <c r="F8" s="13">
        <v>164.6</v>
      </c>
      <c r="G8" s="13">
        <v>249.19999999999993</v>
      </c>
      <c r="H8" s="13">
        <v>220.39999999999998</v>
      </c>
      <c r="I8" s="13">
        <v>50.00004</v>
      </c>
      <c r="J8" s="13">
        <v>0</v>
      </c>
      <c r="K8" s="13">
        <v>10</v>
      </c>
      <c r="L8" s="13">
        <v>11.799999999999999</v>
      </c>
      <c r="M8" s="14">
        <v>33.9</v>
      </c>
      <c r="N8" s="15">
        <v>1301.10004</v>
      </c>
      <c r="O8" s="16">
        <v>122</v>
      </c>
    </row>
    <row r="9" spans="1:15" ht="19.5" customHeight="1">
      <c r="A9" s="11">
        <v>2551</v>
      </c>
      <c r="B9" s="12">
        <v>35.8</v>
      </c>
      <c r="C9" s="13">
        <v>297.00000000000006</v>
      </c>
      <c r="D9" s="13">
        <v>151.59999999999994</v>
      </c>
      <c r="E9" s="13">
        <v>314.2</v>
      </c>
      <c r="F9" s="13">
        <v>237.7</v>
      </c>
      <c r="G9" s="13">
        <v>70.9</v>
      </c>
      <c r="H9" s="13">
        <v>190.79999999999995</v>
      </c>
      <c r="I9" s="13">
        <v>60.80000000000001</v>
      </c>
      <c r="J9" s="13">
        <v>4.4</v>
      </c>
      <c r="K9" s="13">
        <v>0</v>
      </c>
      <c r="L9" s="13">
        <v>0</v>
      </c>
      <c r="M9" s="14">
        <v>22.799999999999997</v>
      </c>
      <c r="N9" s="15">
        <v>1386</v>
      </c>
      <c r="O9" s="16">
        <v>121</v>
      </c>
    </row>
    <row r="10" spans="1:15" ht="19.5" customHeight="1">
      <c r="A10" s="11">
        <v>2552</v>
      </c>
      <c r="B10" s="12">
        <v>33.5</v>
      </c>
      <c r="C10" s="13">
        <v>267.3</v>
      </c>
      <c r="D10" s="13">
        <v>222.2</v>
      </c>
      <c r="E10" s="13">
        <v>185.70000000000002</v>
      </c>
      <c r="F10" s="13">
        <v>184.2</v>
      </c>
      <c r="G10" s="13">
        <v>197.9</v>
      </c>
      <c r="H10" s="13">
        <v>77.7</v>
      </c>
      <c r="I10" s="13">
        <v>0</v>
      </c>
      <c r="J10" s="13">
        <v>0</v>
      </c>
      <c r="K10" s="13">
        <v>15.100000000000001</v>
      </c>
      <c r="L10" s="13">
        <v>0</v>
      </c>
      <c r="M10" s="14">
        <v>19.7</v>
      </c>
      <c r="N10" s="15">
        <v>1203.3000000000002</v>
      </c>
      <c r="O10" s="16">
        <v>95</v>
      </c>
    </row>
    <row r="11" spans="1:15" ht="19.5" customHeight="1">
      <c r="A11" s="11">
        <v>2553</v>
      </c>
      <c r="B11" s="12">
        <v>67.39999999999999</v>
      </c>
      <c r="C11" s="13">
        <v>111.60000000000001</v>
      </c>
      <c r="D11" s="13">
        <v>203.9</v>
      </c>
      <c r="E11" s="13">
        <v>262.4</v>
      </c>
      <c r="F11" s="13">
        <v>224.1</v>
      </c>
      <c r="G11" s="13">
        <v>232.89999999999995</v>
      </c>
      <c r="H11" s="13">
        <v>222.69999999999993</v>
      </c>
      <c r="I11" s="13">
        <v>0</v>
      </c>
      <c r="J11" s="13">
        <v>0.30000000000000004</v>
      </c>
      <c r="K11" s="13">
        <v>30.7</v>
      </c>
      <c r="L11" s="13">
        <v>0</v>
      </c>
      <c r="M11" s="14">
        <v>50.199999999999996</v>
      </c>
      <c r="N11" s="15">
        <v>1406.2</v>
      </c>
      <c r="O11" s="16">
        <v>116</v>
      </c>
    </row>
    <row r="12" spans="1:15" ht="19.5" customHeight="1">
      <c r="A12" s="11">
        <v>2554</v>
      </c>
      <c r="B12" s="12">
        <v>151.5</v>
      </c>
      <c r="C12" s="13">
        <v>165.7</v>
      </c>
      <c r="D12" s="13">
        <v>172.50000000000003</v>
      </c>
      <c r="E12" s="13">
        <v>243.09999999999997</v>
      </c>
      <c r="F12" s="13">
        <v>392.5</v>
      </c>
      <c r="G12" s="13">
        <v>257.4</v>
      </c>
      <c r="H12" s="13">
        <v>81.60000000000001</v>
      </c>
      <c r="I12" s="13">
        <v>0</v>
      </c>
      <c r="J12" s="13">
        <v>0</v>
      </c>
      <c r="K12" s="13">
        <v>1.3</v>
      </c>
      <c r="L12" s="13">
        <v>0</v>
      </c>
      <c r="M12" s="14">
        <v>48.7</v>
      </c>
      <c r="N12" s="15">
        <v>1514.2999999999997</v>
      </c>
      <c r="O12" s="16">
        <v>117</v>
      </c>
    </row>
    <row r="13" spans="1:15" ht="19.5" customHeight="1">
      <c r="A13" s="11">
        <v>2555</v>
      </c>
      <c r="B13" s="12">
        <v>56.6</v>
      </c>
      <c r="C13" s="13">
        <v>223.89999999999998</v>
      </c>
      <c r="D13" s="13">
        <v>88.60000000000001</v>
      </c>
      <c r="E13" s="13">
        <v>256.69999999999993</v>
      </c>
      <c r="F13" s="13">
        <v>200.39999999999998</v>
      </c>
      <c r="G13" s="13">
        <v>181.5</v>
      </c>
      <c r="H13" s="13">
        <v>53.599999999999994</v>
      </c>
      <c r="I13" s="13">
        <v>110.9</v>
      </c>
      <c r="J13" s="13">
        <v>19.1</v>
      </c>
      <c r="K13" s="13">
        <v>49.6</v>
      </c>
      <c r="L13" s="13">
        <v>65.1</v>
      </c>
      <c r="M13" s="14">
        <v>82</v>
      </c>
      <c r="N13" s="15">
        <v>1387.9999999999998</v>
      </c>
      <c r="O13" s="16">
        <v>116</v>
      </c>
    </row>
    <row r="14" spans="1:15" ht="19.5" customHeight="1">
      <c r="A14" s="11">
        <v>2556</v>
      </c>
      <c r="B14" s="12">
        <v>0</v>
      </c>
      <c r="C14" s="13">
        <v>94.5</v>
      </c>
      <c r="D14" s="13">
        <v>84.39999999999999</v>
      </c>
      <c r="E14" s="13">
        <v>356.7</v>
      </c>
      <c r="F14" s="13">
        <v>271.7</v>
      </c>
      <c r="G14" s="13">
        <v>246.20000000000005</v>
      </c>
      <c r="H14" s="13">
        <v>166.4</v>
      </c>
      <c r="I14" s="13">
        <v>120.8</v>
      </c>
      <c r="J14" s="13">
        <v>127.00000000000001</v>
      </c>
      <c r="K14" s="13">
        <v>0</v>
      </c>
      <c r="L14" s="13">
        <v>0</v>
      </c>
      <c r="M14" s="14">
        <v>9.9</v>
      </c>
      <c r="N14" s="15">
        <v>1477.6000000000001</v>
      </c>
      <c r="O14" s="16">
        <v>113</v>
      </c>
    </row>
    <row r="15" spans="1:15" ht="19.5" customHeight="1">
      <c r="A15" s="11">
        <v>2557</v>
      </c>
      <c r="B15" s="17">
        <v>97.6</v>
      </c>
      <c r="C15" s="18">
        <v>110.5</v>
      </c>
      <c r="D15" s="18">
        <v>172.70000000000002</v>
      </c>
      <c r="E15" s="18">
        <v>333</v>
      </c>
      <c r="F15" s="18">
        <v>438.4</v>
      </c>
      <c r="G15" s="18">
        <v>259.09999999999997</v>
      </c>
      <c r="H15" s="18">
        <v>28.299999999999997</v>
      </c>
      <c r="I15" s="18">
        <v>66.2</v>
      </c>
      <c r="J15" s="18">
        <v>0</v>
      </c>
      <c r="K15" s="18">
        <v>66.39999999999999</v>
      </c>
      <c r="L15" s="18">
        <v>0</v>
      </c>
      <c r="M15" s="19">
        <v>49.4</v>
      </c>
      <c r="N15" s="15">
        <v>1621.6</v>
      </c>
      <c r="O15" s="16">
        <v>105</v>
      </c>
    </row>
    <row r="16" spans="1:15" ht="19.5" customHeight="1">
      <c r="A16" s="11">
        <v>2558</v>
      </c>
      <c r="B16" s="12">
        <v>194.4</v>
      </c>
      <c r="C16" s="13">
        <v>82.2</v>
      </c>
      <c r="D16" s="13">
        <v>30.900000000000006</v>
      </c>
      <c r="E16" s="13">
        <v>197.79999999999998</v>
      </c>
      <c r="F16" s="13">
        <v>208.89999999999998</v>
      </c>
      <c r="G16" s="13">
        <v>198.6</v>
      </c>
      <c r="H16" s="13">
        <v>69.89999999999999</v>
      </c>
      <c r="I16" s="13">
        <v>18.6</v>
      </c>
      <c r="J16" s="13">
        <v>12.7</v>
      </c>
      <c r="K16" s="13">
        <v>50.3</v>
      </c>
      <c r="L16" s="13">
        <v>90.5</v>
      </c>
      <c r="M16" s="14">
        <v>0</v>
      </c>
      <c r="N16" s="15">
        <v>1154.8</v>
      </c>
      <c r="O16" s="16">
        <v>91</v>
      </c>
    </row>
    <row r="17" spans="1:15" ht="19.5" customHeight="1">
      <c r="A17" s="11">
        <v>2559</v>
      </c>
      <c r="B17" s="12">
        <v>65.8</v>
      </c>
      <c r="C17" s="13">
        <v>86.4</v>
      </c>
      <c r="D17" s="13">
        <v>183.29999999999998</v>
      </c>
      <c r="E17" s="13">
        <v>193</v>
      </c>
      <c r="F17" s="13">
        <v>340</v>
      </c>
      <c r="G17" s="13">
        <v>279.8</v>
      </c>
      <c r="H17" s="13">
        <v>245.5</v>
      </c>
      <c r="I17" s="13">
        <v>153.7</v>
      </c>
      <c r="J17" s="13">
        <v>0.7</v>
      </c>
      <c r="K17" s="13">
        <v>38.4</v>
      </c>
      <c r="L17" s="13">
        <v>42.1</v>
      </c>
      <c r="M17" s="14">
        <v>2.9000000000000004</v>
      </c>
      <c r="N17" s="15">
        <v>1631.6000000000001</v>
      </c>
      <c r="O17" s="16">
        <v>106</v>
      </c>
    </row>
    <row r="18" spans="1:15" ht="19.5" customHeight="1">
      <c r="A18" s="11">
        <v>2560</v>
      </c>
      <c r="B18" s="12">
        <v>208.6</v>
      </c>
      <c r="C18" s="13">
        <v>259.7</v>
      </c>
      <c r="D18" s="13">
        <v>172.29999999999998</v>
      </c>
      <c r="E18" s="13">
        <v>452.4</v>
      </c>
      <c r="F18" s="13">
        <v>213.20000000000002</v>
      </c>
      <c r="G18" s="13">
        <v>235.29999999999995</v>
      </c>
      <c r="H18" s="13">
        <v>251.7</v>
      </c>
      <c r="I18" s="13">
        <v>7.5</v>
      </c>
      <c r="J18" s="13">
        <v>76.1</v>
      </c>
      <c r="K18" s="13">
        <v>3.0999999999999996</v>
      </c>
      <c r="L18" s="13">
        <v>9.5</v>
      </c>
      <c r="M18" s="14">
        <v>30.700000000000003</v>
      </c>
      <c r="N18" s="15">
        <v>1920.1</v>
      </c>
      <c r="O18" s="16">
        <v>127</v>
      </c>
    </row>
    <row r="19" spans="1:15" ht="19.5" customHeight="1">
      <c r="A19" s="11">
        <v>2561</v>
      </c>
      <c r="B19" s="12">
        <v>107.19999999999999</v>
      </c>
      <c r="C19" s="13">
        <v>256.9</v>
      </c>
      <c r="D19" s="13">
        <v>116.1</v>
      </c>
      <c r="E19" s="13">
        <v>215.69999999999996</v>
      </c>
      <c r="F19" s="13">
        <v>250.5</v>
      </c>
      <c r="G19" s="13">
        <v>201.5</v>
      </c>
      <c r="H19" s="13">
        <v>243.29999999999998</v>
      </c>
      <c r="I19" s="13">
        <v>37</v>
      </c>
      <c r="J19" s="13">
        <v>39.1</v>
      </c>
      <c r="K19" s="13">
        <v>39.5</v>
      </c>
      <c r="L19" s="13">
        <v>0</v>
      </c>
      <c r="M19" s="14">
        <v>19.7</v>
      </c>
      <c r="N19" s="15">
        <v>1526.4999999999998</v>
      </c>
      <c r="O19" s="16">
        <v>116</v>
      </c>
    </row>
    <row r="20" spans="1:15" ht="19.5" customHeight="1">
      <c r="A20" s="11">
        <v>2562</v>
      </c>
      <c r="B20" s="12">
        <v>4</v>
      </c>
      <c r="C20" s="13">
        <v>163.45</v>
      </c>
      <c r="D20" s="13">
        <v>52.300000000000004</v>
      </c>
      <c r="E20" s="13">
        <v>115.5</v>
      </c>
      <c r="F20" s="13">
        <v>627.1000000000001</v>
      </c>
      <c r="G20" s="13">
        <v>95.20000000000002</v>
      </c>
      <c r="H20" s="13">
        <v>52.400000000000006</v>
      </c>
      <c r="I20" s="13">
        <v>26.099999999999998</v>
      </c>
      <c r="J20" s="13">
        <v>42.599999999999994</v>
      </c>
      <c r="K20" s="13">
        <v>0</v>
      </c>
      <c r="L20" s="13">
        <v>0</v>
      </c>
      <c r="M20" s="14">
        <v>13.4</v>
      </c>
      <c r="N20" s="15">
        <v>1192.0500000000002</v>
      </c>
      <c r="O20" s="16">
        <v>77</v>
      </c>
    </row>
    <row r="21" spans="1:15" ht="19.5" customHeight="1">
      <c r="A21" s="11">
        <v>2563</v>
      </c>
      <c r="B21" s="12">
        <v>102.4</v>
      </c>
      <c r="C21" s="13">
        <v>102.80000000000001</v>
      </c>
      <c r="D21" s="13">
        <v>230.29999999999998</v>
      </c>
      <c r="E21" s="13">
        <v>113.60000000000002</v>
      </c>
      <c r="F21" s="13">
        <v>371.5999999999999</v>
      </c>
      <c r="G21" s="13">
        <v>114.90000000000002</v>
      </c>
      <c r="H21" s="13">
        <v>28.4</v>
      </c>
      <c r="I21" s="13">
        <v>7.4</v>
      </c>
      <c r="J21" s="13">
        <v>0</v>
      </c>
      <c r="K21" s="13">
        <v>4.9</v>
      </c>
      <c r="L21" s="13">
        <v>30.1</v>
      </c>
      <c r="M21" s="14">
        <v>14.4</v>
      </c>
      <c r="N21" s="15">
        <v>1120.8000000000002</v>
      </c>
      <c r="O21" s="16">
        <v>96</v>
      </c>
    </row>
    <row r="22" spans="1:15" ht="19.5" customHeight="1">
      <c r="A22" s="11">
        <v>2564</v>
      </c>
      <c r="B22" s="12">
        <v>114.3</v>
      </c>
      <c r="C22" s="13">
        <v>114.4</v>
      </c>
      <c r="D22" s="13">
        <v>230.3</v>
      </c>
      <c r="E22" s="13">
        <v>204.5</v>
      </c>
      <c r="F22" s="13">
        <v>243.4</v>
      </c>
      <c r="G22" s="13">
        <v>303.1</v>
      </c>
      <c r="H22" s="13">
        <v>133.3</v>
      </c>
      <c r="I22" s="13">
        <v>61.89999999999999</v>
      </c>
      <c r="J22" s="13">
        <v>0</v>
      </c>
      <c r="K22" s="13">
        <v>72.9</v>
      </c>
      <c r="L22" s="13">
        <v>85.4</v>
      </c>
      <c r="M22" s="14">
        <v>78.19999999999999</v>
      </c>
      <c r="N22" s="15">
        <v>1641.7000000000003</v>
      </c>
      <c r="O22" s="16">
        <v>129</v>
      </c>
    </row>
    <row r="23" spans="1:15" ht="19.5" customHeight="1">
      <c r="A23" s="11">
        <v>2565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5"/>
      <c r="O23" s="16"/>
    </row>
    <row r="24" spans="1:15" ht="19.5" customHeight="1">
      <c r="A24" s="11">
        <v>2566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5"/>
      <c r="O24" s="16"/>
    </row>
    <row r="25" spans="1:15" ht="19.5" customHeight="1">
      <c r="A25" s="11">
        <v>2567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5"/>
      <c r="O25" s="16"/>
    </row>
    <row r="26" spans="1:15" ht="19.5" customHeight="1">
      <c r="A26" s="11">
        <v>2568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5"/>
      <c r="O26" s="16"/>
    </row>
    <row r="27" spans="1:15" ht="19.5" customHeight="1">
      <c r="A27" s="11">
        <v>2569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5"/>
      <c r="O27" s="16"/>
    </row>
    <row r="28" spans="1:15" ht="19.5" customHeight="1">
      <c r="A28" s="11">
        <v>2570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6"/>
    </row>
    <row r="29" spans="1:15" ht="19.5" customHeight="1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23"/>
      <c r="O29" s="16"/>
    </row>
    <row r="30" spans="1:15" ht="19.5" customHeight="1">
      <c r="A30" s="11" t="s">
        <v>17</v>
      </c>
      <c r="B30" s="40">
        <f>+MAXA(B5:B29)</f>
        <v>208.6</v>
      </c>
      <c r="C30" s="13">
        <f aca="true" t="shared" si="0" ref="C30:M30">+MAXA(C5:C29)</f>
        <v>320.850128</v>
      </c>
      <c r="D30" s="13">
        <f t="shared" si="0"/>
        <v>230.3</v>
      </c>
      <c r="E30" s="13">
        <f t="shared" si="0"/>
        <v>452.4</v>
      </c>
      <c r="F30" s="13">
        <f t="shared" si="0"/>
        <v>627.1000000000001</v>
      </c>
      <c r="G30" s="13">
        <f t="shared" si="0"/>
        <v>618.2005069999999</v>
      </c>
      <c r="H30" s="13">
        <f t="shared" si="0"/>
        <v>251.7</v>
      </c>
      <c r="I30" s="13">
        <f t="shared" si="0"/>
        <v>153.7</v>
      </c>
      <c r="J30" s="13">
        <f t="shared" si="0"/>
        <v>127.00000000000001</v>
      </c>
      <c r="K30" s="13">
        <f t="shared" si="0"/>
        <v>72.9</v>
      </c>
      <c r="L30" s="13">
        <f t="shared" si="0"/>
        <v>90.5</v>
      </c>
      <c r="M30" s="41">
        <f t="shared" si="0"/>
        <v>82</v>
      </c>
      <c r="N30" s="15">
        <f>+MAXA(N5:N29)</f>
        <v>1920.1</v>
      </c>
      <c r="O30" s="16">
        <f>MAX(O5:O22)</f>
        <v>131</v>
      </c>
    </row>
    <row r="31" spans="1:15" ht="19.5" customHeight="1">
      <c r="A31" s="11" t="s">
        <v>14</v>
      </c>
      <c r="B31" s="40">
        <f>AVERAGEA(B5:B29)</f>
        <v>82.883335</v>
      </c>
      <c r="C31" s="13">
        <f aca="true" t="shared" si="1" ref="C31:M31">AVERAGEA(C5:C29)</f>
        <v>177.05556266666665</v>
      </c>
      <c r="D31" s="13">
        <f t="shared" si="1"/>
        <v>147.58666655555558</v>
      </c>
      <c r="E31" s="13">
        <f t="shared" si="1"/>
        <v>248.40555777777777</v>
      </c>
      <c r="F31" s="13">
        <f t="shared" si="1"/>
        <v>281.1777821111111</v>
      </c>
      <c r="G31" s="13">
        <f t="shared" si="1"/>
        <v>242.58891705555556</v>
      </c>
      <c r="H31" s="13">
        <f t="shared" si="1"/>
        <v>133.7333332777778</v>
      </c>
      <c r="I31" s="13">
        <f t="shared" si="1"/>
        <v>44.75000283333334</v>
      </c>
      <c r="J31" s="13">
        <f t="shared" si="1"/>
        <v>18.28888888888889</v>
      </c>
      <c r="K31" s="13">
        <f t="shared" si="1"/>
        <v>21.23333333333333</v>
      </c>
      <c r="L31" s="13">
        <f t="shared" si="1"/>
        <v>19.672222777777776</v>
      </c>
      <c r="M31" s="41">
        <f t="shared" si="1"/>
        <v>32.7666681111111</v>
      </c>
      <c r="N31" s="15">
        <f>AVERAGE(N5:N29)</f>
        <v>1450.1422703888886</v>
      </c>
      <c r="O31" s="16">
        <f>AVERAGE(O5:O22)</f>
        <v>113.05555555555556</v>
      </c>
    </row>
    <row r="32" spans="1:15" ht="19.5" customHeight="1">
      <c r="A32" s="11" t="s">
        <v>18</v>
      </c>
      <c r="B32" s="40">
        <f>+MINA(B5:B29)</f>
        <v>0</v>
      </c>
      <c r="C32" s="13">
        <f aca="true" t="shared" si="2" ref="C32:M32">+MINA(C5:C29)</f>
        <v>82.2</v>
      </c>
      <c r="D32" s="13">
        <f t="shared" si="2"/>
        <v>30.900000000000006</v>
      </c>
      <c r="E32" s="13">
        <f t="shared" si="2"/>
        <v>113.60000000000002</v>
      </c>
      <c r="F32" s="13">
        <f t="shared" si="2"/>
        <v>164.6</v>
      </c>
      <c r="G32" s="13">
        <f t="shared" si="2"/>
        <v>70.9</v>
      </c>
      <c r="H32" s="13">
        <f t="shared" si="2"/>
        <v>28.299999999999997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0</v>
      </c>
      <c r="M32" s="41">
        <f t="shared" si="2"/>
        <v>0</v>
      </c>
      <c r="N32" s="15">
        <f>+MINA(N5:N29)</f>
        <v>1120.8000000000002</v>
      </c>
      <c r="O32" s="16">
        <f>MIN(O5:O22)</f>
        <v>77</v>
      </c>
    </row>
    <row r="33" spans="1:15" ht="19.5" customHeight="1">
      <c r="A33" s="24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5"/>
      <c r="O33" s="16"/>
    </row>
    <row r="34" spans="1:15" ht="19.5" customHeight="1">
      <c r="A34" s="24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15"/>
      <c r="O34" s="16"/>
    </row>
    <row r="35" spans="1:15" ht="19.5" customHeight="1">
      <c r="A35" s="24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5"/>
      <c r="O35" s="16"/>
    </row>
    <row r="36" spans="1:15" ht="19.5" customHeight="1">
      <c r="A36" s="25"/>
      <c r="B36" s="20"/>
      <c r="C36" s="26" t="s">
        <v>19</v>
      </c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7"/>
      <c r="O36" s="28"/>
    </row>
    <row r="37" spans="1:15" ht="2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</row>
    <row r="38" spans="1:15" ht="2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</row>
    <row r="39" spans="1:15" ht="2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</row>
    <row r="40" spans="1:15" ht="2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2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</row>
    <row r="42" spans="1:15" ht="2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2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</row>
    <row r="44" spans="1:15" ht="2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</row>
    <row r="45" spans="1:15" ht="2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</row>
    <row r="46" spans="1:15" ht="2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</row>
  </sheetData>
  <sheetProtection/>
  <mergeCells count="2">
    <mergeCell ref="A1:O1"/>
    <mergeCell ref="A2:O2"/>
  </mergeCells>
  <printOptions/>
  <pageMargins left="0.984251968503937" right="0.31496062992125984" top="0" bottom="0" header="0.5118110236220472" footer="0.5118110236220472"/>
  <pageSetup fitToHeight="2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2003-08-08T02:01:38Z</cp:lastPrinted>
  <dcterms:created xsi:type="dcterms:W3CDTF">1999-03-31T03:03:36Z</dcterms:created>
  <dcterms:modified xsi:type="dcterms:W3CDTF">2023-03-30T06:35:51Z</dcterms:modified>
  <cp:category/>
  <cp:version/>
  <cp:contentType/>
  <cp:contentStatus/>
</cp:coreProperties>
</file>