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'ตารางฝนอ.วังเหนือ'!$A$1:$O$75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<sst xmlns="http://schemas.openxmlformats.org/spreadsheetml/2006/main" count="140" uniqueCount="25">
  <si>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</si>
  <si>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</si>
  <si>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</si>
  <si>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</si>
  <si>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</si>
  <si>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</si>
  <si>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</si>
  <si>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</si>
  <si>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</si>
  <si>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</si>
  <si>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</si>
  <si>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</si>
  <si>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</si>
  <si>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</si>
  <si>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</si>
  <si>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</si>
  <si>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</si>
  <si>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</si>
  <si>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</si>
  <si>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</si>
  <si>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</si>
  <si>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</si>
  <si>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</si>
  <si>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ฝนเฉลี่ยปี(2500-2560)</t>
  </si>
  <si>
    <t>ฝนเฉลี่ย 2500 - 2560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</si>
</sst>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7.35"/>
      <color indexed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22"/>
      <color indexed="12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23" fillId="4" borderId="0" applyNumberFormat="0" applyBorder="0" applyAlignment="0" applyProtection="0"/>
    <xf numFmtId="0" fontId="26" fillId="7" borderId="1" applyNumberFormat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24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3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0" borderId="0" xfId="0" applyNumberFormat="1" applyFont="1" applyBorder="1" applyAlignment="1">
      <alignment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3" xfId="0" applyNumberFormat="1" applyFont="1" applyFill="1" applyBorder="1" applyAlignment="1">
      <alignment/>
    </xf>
    <xf numFmtId="203" fontId="18" fillId="16" borderId="13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7" fillId="0" borderId="0" xfId="0" applyNumberFormat="1" applyFont="1" applyBorder="1" applyAlignment="1">
      <alignment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3" xfId="0" applyNumberFormat="1" applyFont="1" applyFill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0.0032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3975"/>
          <c:w val="0.91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1"/>
              <c:delete val="1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'ตารางฝนอ.วังเหนือ'!$A$4:$A$65</c:f>
              <c:numCache>
                <c:ptCount val="62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</c:numCache>
            </c:numRef>
          </c:cat>
          <c:val>
            <c:numRef>
              <c:f>'ตารางฝนอ.วังเหนือ'!$N$4:$N$66</c:f>
              <c:numCache>
                <c:ptCount val="63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</c:numCache>
            </c:numRef>
          </c:val>
        </c:ser>
        <c:axId val="33654361"/>
        <c:axId val="34453794"/>
      </c:barChart>
      <c:lineChart>
        <c:grouping val="standard"/>
        <c:varyColors val="0"/>
        <c:ser>
          <c:idx val="1"/>
          <c:order val="1"/>
          <c:tx>
            <c:v>ปริมาณฝนเฉลี่ย 1,134.9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'ตารางฝนอ.วังเหนือ'!$Q$4:$Q$66</c:f>
              <c:numCache>
                <c:ptCount val="63"/>
                <c:pt idx="0">
                  <c:v>1135.8145073671908</c:v>
                </c:pt>
                <c:pt idx="1">
                  <c:v>1135.8145073671908</c:v>
                </c:pt>
                <c:pt idx="2">
                  <c:v>1135.8145073671908</c:v>
                </c:pt>
                <c:pt idx="3">
                  <c:v>1135.8145073671908</c:v>
                </c:pt>
                <c:pt idx="4">
                  <c:v>1135.8145073671908</c:v>
                </c:pt>
                <c:pt idx="5">
                  <c:v>1135.8145073671908</c:v>
                </c:pt>
                <c:pt idx="6">
                  <c:v>1135.8145073671908</c:v>
                </c:pt>
                <c:pt idx="7">
                  <c:v>1135.8145073671908</c:v>
                </c:pt>
                <c:pt idx="8">
                  <c:v>1135.8145073671908</c:v>
                </c:pt>
                <c:pt idx="9">
                  <c:v>1135.8145073671908</c:v>
                </c:pt>
                <c:pt idx="10">
                  <c:v>1135.8145073671908</c:v>
                </c:pt>
                <c:pt idx="11">
                  <c:v>1135.8145073671908</c:v>
                </c:pt>
                <c:pt idx="12">
                  <c:v>1135.8145073671908</c:v>
                </c:pt>
                <c:pt idx="13">
                  <c:v>1135.8145073671908</c:v>
                </c:pt>
                <c:pt idx="14">
                  <c:v>1135.8145073671908</c:v>
                </c:pt>
                <c:pt idx="15">
                  <c:v>1135.8145073671908</c:v>
                </c:pt>
                <c:pt idx="16">
                  <c:v>1135.8145073671908</c:v>
                </c:pt>
                <c:pt idx="17">
                  <c:v>1135.8145073671908</c:v>
                </c:pt>
                <c:pt idx="18">
                  <c:v>1135.8145073671908</c:v>
                </c:pt>
                <c:pt idx="19">
                  <c:v>1135.8145073671908</c:v>
                </c:pt>
                <c:pt idx="20">
                  <c:v>1135.8145073671908</c:v>
                </c:pt>
                <c:pt idx="21">
                  <c:v>1135.8145073671908</c:v>
                </c:pt>
                <c:pt idx="22">
                  <c:v>1135.8145073671908</c:v>
                </c:pt>
                <c:pt idx="23">
                  <c:v>1135.8145073671908</c:v>
                </c:pt>
                <c:pt idx="24">
                  <c:v>1135.8145073671908</c:v>
                </c:pt>
                <c:pt idx="25">
                  <c:v>1135.8145073671908</c:v>
                </c:pt>
                <c:pt idx="26">
                  <c:v>1135.8145073671908</c:v>
                </c:pt>
                <c:pt idx="27">
                  <c:v>1135.8145073671908</c:v>
                </c:pt>
                <c:pt idx="28">
                  <c:v>1135.8145073671908</c:v>
                </c:pt>
                <c:pt idx="29">
                  <c:v>1135.8145073671908</c:v>
                </c:pt>
                <c:pt idx="30">
                  <c:v>1135.8145073671908</c:v>
                </c:pt>
                <c:pt idx="31">
                  <c:v>1135.8145073671908</c:v>
                </c:pt>
                <c:pt idx="32">
                  <c:v>1135.8145073671908</c:v>
                </c:pt>
                <c:pt idx="33">
                  <c:v>1135.8145073671908</c:v>
                </c:pt>
                <c:pt idx="34">
                  <c:v>1135.8145073671908</c:v>
                </c:pt>
                <c:pt idx="35">
                  <c:v>1135.8145073671908</c:v>
                </c:pt>
                <c:pt idx="36">
                  <c:v>1135.8145073671908</c:v>
                </c:pt>
                <c:pt idx="37">
                  <c:v>1135.8145073671908</c:v>
                </c:pt>
                <c:pt idx="38">
                  <c:v>1135.8145073671908</c:v>
                </c:pt>
                <c:pt idx="39">
                  <c:v>1135.8145073671908</c:v>
                </c:pt>
                <c:pt idx="40">
                  <c:v>1135.8145073671908</c:v>
                </c:pt>
                <c:pt idx="41">
                  <c:v>1135.8145073671908</c:v>
                </c:pt>
                <c:pt idx="42">
                  <c:v>1135.8145073671908</c:v>
                </c:pt>
                <c:pt idx="43">
                  <c:v>1135.8145073671908</c:v>
                </c:pt>
                <c:pt idx="44">
                  <c:v>1135.8145073671908</c:v>
                </c:pt>
                <c:pt idx="45">
                  <c:v>1135.8145073671908</c:v>
                </c:pt>
                <c:pt idx="46">
                  <c:v>1135.8145073671908</c:v>
                </c:pt>
                <c:pt idx="47">
                  <c:v>1135.8145073671908</c:v>
                </c:pt>
                <c:pt idx="48">
                  <c:v>1135.8145073671908</c:v>
                </c:pt>
                <c:pt idx="49">
                  <c:v>1135.8145073671908</c:v>
                </c:pt>
                <c:pt idx="50">
                  <c:v>1135.8145073671908</c:v>
                </c:pt>
                <c:pt idx="51">
                  <c:v>1135.8145073671908</c:v>
                </c:pt>
                <c:pt idx="52">
                  <c:v>1135.8145073671908</c:v>
                </c:pt>
                <c:pt idx="53">
                  <c:v>1135.8145073671908</c:v>
                </c:pt>
                <c:pt idx="54">
                  <c:v>1135.8145073671908</c:v>
                </c:pt>
                <c:pt idx="55">
                  <c:v>1135.8145073671908</c:v>
                </c:pt>
                <c:pt idx="56">
                  <c:v>1135.8145073671908</c:v>
                </c:pt>
                <c:pt idx="57">
                  <c:v>1135.8145073671908</c:v>
                </c:pt>
                <c:pt idx="58">
                  <c:v>1135.8145073671908</c:v>
                </c:pt>
                <c:pt idx="59">
                  <c:v>1135.8145073671908</c:v>
                </c:pt>
                <c:pt idx="60">
                  <c:v>1135.8145073671908</c:v>
                </c:pt>
                <c:pt idx="61">
                  <c:v>1135.8145073671908</c:v>
                </c:pt>
              </c:numCache>
            </c:numRef>
          </c:val>
          <c:smooth val="0"/>
        </c:ser>
        <c:axId val="33654361"/>
        <c:axId val="34453794"/>
      </c:lineChart>
      <c:catAx>
        <c:axId val="3365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453794"/>
        <c:crosses val="autoZero"/>
        <c:auto val="1"/>
        <c:lblOffset val="100"/>
        <c:tickLblSkip val="2"/>
        <c:noMultiLvlLbl val="0"/>
      </c:catAx>
      <c:valAx>
        <c:axId val="3445379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65436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341"/>
          <c:w val="0.315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2547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เฉลี่ย2500-2560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3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164869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tabSelected="1" zoomScalePageLayoutView="0" workbookViewId="0" topLeftCell="A61">
      <selection activeCell="S82" sqref="S82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68" t="s">
        <v>23</v>
      </c>
      <c r="Q3" s="69"/>
      <c r="R3" s="69"/>
      <c r="T3" s="66"/>
      <c r="U3" s="66"/>
      <c r="V3" s="61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6">
        <f>$N$72</f>
        <v>1135.8145073671908</v>
      </c>
      <c r="T4" s="46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6">
        <f aca="true" t="shared" si="0" ref="Q5:Q65">$N$72</f>
        <v>1135.8145073671908</v>
      </c>
      <c r="T5" s="46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6">
        <f t="shared" si="0"/>
        <v>1135.8145073671908</v>
      </c>
      <c r="T6" s="46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6">
        <f t="shared" si="0"/>
        <v>1135.8145073671908</v>
      </c>
      <c r="T7" s="46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6">
        <f t="shared" si="0"/>
        <v>1135.8145073671908</v>
      </c>
      <c r="T8" s="46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6">
        <f t="shared" si="0"/>
        <v>1135.8145073671908</v>
      </c>
      <c r="T9" s="46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6">
        <f t="shared" si="0"/>
        <v>1135.8145073671908</v>
      </c>
      <c r="T10" s="46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6">
        <f t="shared" si="0"/>
        <v>1135.8145073671908</v>
      </c>
      <c r="T11" s="46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6">
        <f t="shared" si="0"/>
        <v>1135.8145073671908</v>
      </c>
      <c r="T12" s="46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6">
        <f t="shared" si="0"/>
        <v>1135.8145073671908</v>
      </c>
      <c r="T13" s="46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6">
        <f t="shared" si="0"/>
        <v>1135.8145073671908</v>
      </c>
      <c r="T14" s="46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6">
        <f t="shared" si="0"/>
        <v>1135.8145073671908</v>
      </c>
      <c r="T15" s="46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6">
        <f t="shared" si="0"/>
        <v>1135.8145073671908</v>
      </c>
      <c r="T16" s="46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6">
        <f t="shared" si="0"/>
        <v>1135.8145073671908</v>
      </c>
      <c r="T17" s="46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6">
        <f t="shared" si="0"/>
        <v>1135.8145073671908</v>
      </c>
      <c r="T18" s="46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6">
        <f t="shared" si="0"/>
        <v>1135.8145073671908</v>
      </c>
      <c r="T19" s="46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6">
        <f t="shared" si="0"/>
        <v>1135.8145073671908</v>
      </c>
      <c r="T20" s="46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6">
        <f t="shared" si="0"/>
        <v>1135.8145073671908</v>
      </c>
      <c r="T21" s="46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6">
        <f t="shared" si="0"/>
        <v>1135.8145073671908</v>
      </c>
      <c r="T22" s="46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6">
        <f t="shared" si="0"/>
        <v>1135.8145073671908</v>
      </c>
      <c r="T23" s="46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6">
        <f t="shared" si="0"/>
        <v>1135.8145073671908</v>
      </c>
      <c r="T24" s="46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6">
        <f t="shared" si="0"/>
        <v>1135.8145073671908</v>
      </c>
      <c r="T25" s="46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6">
        <f t="shared" si="0"/>
        <v>1135.8145073671908</v>
      </c>
      <c r="T26" s="46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6">
        <f t="shared" si="0"/>
        <v>1135.8145073671908</v>
      </c>
      <c r="T27" s="46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6">
        <f t="shared" si="0"/>
        <v>1135.8145073671908</v>
      </c>
      <c r="T28" s="46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6">
        <f t="shared" si="0"/>
        <v>1135.8145073671908</v>
      </c>
      <c r="T29" s="46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6">
        <f t="shared" si="0"/>
        <v>1135.8145073671908</v>
      </c>
      <c r="T30" s="46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6">
        <f t="shared" si="0"/>
        <v>1135.8145073671908</v>
      </c>
      <c r="T31" s="46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6">
        <f t="shared" si="0"/>
        <v>1135.8145073671908</v>
      </c>
      <c r="T32" s="46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6">
        <f t="shared" si="0"/>
        <v>1135.8145073671908</v>
      </c>
      <c r="T33" s="46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6">
        <f t="shared" si="0"/>
        <v>1135.8145073671908</v>
      </c>
      <c r="T34" s="46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6">
        <f t="shared" si="0"/>
        <v>1135.8145073671908</v>
      </c>
      <c r="T35" s="46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6">
        <f t="shared" si="0"/>
        <v>1135.8145073671908</v>
      </c>
      <c r="T36" s="46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6">
        <f t="shared" si="0"/>
        <v>1135.8145073671908</v>
      </c>
      <c r="T37" s="46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6">
        <f t="shared" si="0"/>
        <v>1135.8145073671908</v>
      </c>
      <c r="T38" s="46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6">
        <f t="shared" si="0"/>
        <v>1135.8145073671908</v>
      </c>
      <c r="T39" s="46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6">
        <f t="shared" si="0"/>
        <v>1135.8145073671908</v>
      </c>
      <c r="T40" s="46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6">
        <f t="shared" si="0"/>
        <v>1135.8145073671908</v>
      </c>
      <c r="T41" s="46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6">
        <f t="shared" si="0"/>
        <v>1135.8145073671908</v>
      </c>
      <c r="T42" s="46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6">
        <f t="shared" si="0"/>
        <v>1135.8145073671908</v>
      </c>
      <c r="T43" s="46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6">
        <f t="shared" si="0"/>
        <v>1135.8145073671908</v>
      </c>
      <c r="T44" s="46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6">
        <f t="shared" si="0"/>
        <v>1135.8145073671908</v>
      </c>
      <c r="T45" s="46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6">
        <f t="shared" si="0"/>
        <v>1135.8145073671908</v>
      </c>
      <c r="T46" s="46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6">
        <f t="shared" si="0"/>
        <v>1135.8145073671908</v>
      </c>
      <c r="T47" s="46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6">
        <f t="shared" si="0"/>
        <v>1135.8145073671908</v>
      </c>
      <c r="T48" s="46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6">
        <f t="shared" si="0"/>
        <v>1135.8145073671908</v>
      </c>
      <c r="T49" s="46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6">
        <f t="shared" si="0"/>
        <v>1135.8145073671908</v>
      </c>
      <c r="T50" s="46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6">
        <f t="shared" si="0"/>
        <v>1135.8145073671908</v>
      </c>
      <c r="T51" s="46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6">
        <f t="shared" si="0"/>
        <v>1135.8145073671908</v>
      </c>
      <c r="T52" s="46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6">
        <f t="shared" si="0"/>
        <v>1135.8145073671908</v>
      </c>
      <c r="T53" s="46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6">
        <f t="shared" si="0"/>
        <v>1135.8145073671908</v>
      </c>
      <c r="T54" s="46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6">
        <f t="shared" si="0"/>
        <v>1135.8145073671908</v>
      </c>
      <c r="T55" s="46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6">
        <f t="shared" si="0"/>
        <v>1135.8145073671908</v>
      </c>
      <c r="T56" s="46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6">
        <f t="shared" si="0"/>
        <v>1135.8145073671908</v>
      </c>
      <c r="T57" s="46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6">
        <f t="shared" si="0"/>
        <v>1135.8145073671908</v>
      </c>
      <c r="T58" s="46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6">
        <f t="shared" si="0"/>
        <v>1135.8145073671908</v>
      </c>
      <c r="T59" s="46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6">
        <f t="shared" si="0"/>
        <v>1135.8145073671908</v>
      </c>
      <c r="T60" s="46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6">
        <f t="shared" si="0"/>
        <v>1135.8145073671908</v>
      </c>
      <c r="T61" s="46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6">
        <f t="shared" si="0"/>
        <v>1135.8145073671908</v>
      </c>
      <c r="T62" s="46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>SUM(B63:M63)</f>
        <v>538.2</v>
      </c>
      <c r="O63" s="34">
        <v>55</v>
      </c>
      <c r="Q63" s="46">
        <f t="shared" si="0"/>
        <v>1135.8145073671908</v>
      </c>
      <c r="T63" s="46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>SUM(B64:M64)</f>
        <v>1381.5</v>
      </c>
      <c r="O64" s="34">
        <v>72</v>
      </c>
      <c r="Q64" s="46">
        <f t="shared" si="0"/>
        <v>1135.8145073671908</v>
      </c>
      <c r="T64" s="46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>SUM(B65:M65)</f>
        <v>822.9</v>
      </c>
      <c r="O65" s="34">
        <v>63</v>
      </c>
      <c r="Q65" s="46">
        <f t="shared" si="0"/>
        <v>1135.8145073671908</v>
      </c>
      <c r="T65" s="46"/>
    </row>
    <row r="66" spans="1:20" s="2" customFormat="1" ht="15.75" customHeight="1">
      <c r="A66" s="62">
        <v>2561</v>
      </c>
      <c r="B66" s="50">
        <v>91.5</v>
      </c>
      <c r="C66" s="50">
        <v>218.6</v>
      </c>
      <c r="D66" s="50">
        <v>89</v>
      </c>
      <c r="E66" s="50">
        <v>119.8</v>
      </c>
      <c r="F66" s="50">
        <v>123.2</v>
      </c>
      <c r="G66" s="50">
        <v>206.4</v>
      </c>
      <c r="H66" s="50">
        <v>119.6</v>
      </c>
      <c r="I66" s="50">
        <v>31.8</v>
      </c>
      <c r="J66" s="50">
        <v>21.2</v>
      </c>
      <c r="K66" s="50">
        <v>64.6</v>
      </c>
      <c r="L66" s="50">
        <v>0</v>
      </c>
      <c r="M66" s="50">
        <v>0</v>
      </c>
      <c r="N66" s="51">
        <f>SUM(B66:M66)</f>
        <v>1085.7</v>
      </c>
      <c r="O66" s="52">
        <v>141</v>
      </c>
      <c r="Q66" s="46"/>
      <c r="T66" s="46"/>
    </row>
    <row r="67" spans="1:20" s="2" customFormat="1" ht="15.7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32"/>
      <c r="O67" s="34"/>
      <c r="Q67" s="46"/>
      <c r="T67" s="46"/>
    </row>
    <row r="68" spans="1:20" s="2" customFormat="1" ht="15.75" customHeight="1">
      <c r="A68" s="20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32"/>
      <c r="O68" s="34"/>
      <c r="Q68" s="46"/>
      <c r="T68" s="46"/>
    </row>
    <row r="69" spans="1:20" s="2" customFormat="1" ht="15.75" customHeight="1">
      <c r="A69" s="62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1"/>
      <c r="O69" s="52"/>
      <c r="Q69" s="46"/>
      <c r="T69" s="46"/>
    </row>
    <row r="70" spans="1:20" s="2" customFormat="1" ht="15.75" customHeight="1">
      <c r="A70" s="62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52"/>
      <c r="Q70" s="46"/>
      <c r="T70" s="46"/>
    </row>
    <row r="71" spans="1:15" s="2" customFormat="1" ht="15.75" customHeight="1">
      <c r="A71" s="26" t="s">
        <v>17</v>
      </c>
      <c r="B71" s="29">
        <f>MAX(B4:B65)</f>
        <v>205.3</v>
      </c>
      <c r="C71" s="29">
        <f aca="true" t="shared" si="1" ref="C71:O71">MAX(C4:C65)</f>
        <v>425.4</v>
      </c>
      <c r="D71" s="29">
        <f t="shared" si="1"/>
        <v>253.6</v>
      </c>
      <c r="E71" s="29">
        <f t="shared" si="1"/>
        <v>490.7</v>
      </c>
      <c r="F71" s="29">
        <f t="shared" si="1"/>
        <v>554.7</v>
      </c>
      <c r="G71" s="29">
        <f t="shared" si="1"/>
        <v>481</v>
      </c>
      <c r="H71" s="29">
        <f t="shared" si="1"/>
        <v>234.1</v>
      </c>
      <c r="I71" s="29">
        <f t="shared" si="1"/>
        <v>189.6</v>
      </c>
      <c r="J71" s="29">
        <f>MAX(J4:J66)</f>
        <v>56.9</v>
      </c>
      <c r="K71" s="29">
        <f>MAX(K4:K66)</f>
        <v>64.6</v>
      </c>
      <c r="L71" s="29">
        <f>MAX(L4:L66)</f>
        <v>29.3</v>
      </c>
      <c r="M71" s="29">
        <f>MAX(M4:M66)</f>
        <v>169</v>
      </c>
      <c r="N71" s="29">
        <f t="shared" si="1"/>
        <v>1740.7</v>
      </c>
      <c r="O71" s="55">
        <f t="shared" si="1"/>
        <v>124</v>
      </c>
    </row>
    <row r="72" spans="1:15" s="2" customFormat="1" ht="15.75" customHeight="1">
      <c r="A72" s="27" t="s">
        <v>18</v>
      </c>
      <c r="B72" s="30">
        <f>AVERAGE(B4:B65)</f>
        <v>64.13793103448275</v>
      </c>
      <c r="C72" s="30">
        <f aca="true" t="shared" si="2" ref="C72:O72">AVERAGE(C4:C65)</f>
        <v>172.2135593220339</v>
      </c>
      <c r="D72" s="30">
        <f t="shared" si="2"/>
        <v>125.94210526315791</v>
      </c>
      <c r="E72" s="30">
        <f t="shared" si="2"/>
        <v>170.73166666666668</v>
      </c>
      <c r="F72" s="30">
        <f t="shared" si="2"/>
        <v>230.80333333333334</v>
      </c>
      <c r="G72" s="30">
        <f t="shared" si="2"/>
        <v>209.60677966101696</v>
      </c>
      <c r="H72" s="30">
        <f t="shared" si="2"/>
        <v>97.3862068965517</v>
      </c>
      <c r="I72" s="30">
        <f t="shared" si="2"/>
        <v>30.227586206896554</v>
      </c>
      <c r="J72" s="30">
        <f>AVERAGE(J4:J66)</f>
        <v>5.720338983050845</v>
      </c>
      <c r="K72" s="30">
        <f>AVERAGE(K4:K66)</f>
        <v>9.76</v>
      </c>
      <c r="L72" s="30">
        <f>AVERAGE(L4:L66)</f>
        <v>4.01</v>
      </c>
      <c r="M72" s="30">
        <f>AVERAGE(M4:M66)</f>
        <v>15.275000000000002</v>
      </c>
      <c r="N72" s="30">
        <f>SUM(B72:M72)</f>
        <v>1135.8145073671908</v>
      </c>
      <c r="O72" s="56">
        <f t="shared" si="2"/>
        <v>83.59649122807018</v>
      </c>
    </row>
    <row r="73" spans="1:15" s="2" customFormat="1" ht="15.75" customHeight="1">
      <c r="A73" s="28" t="s">
        <v>19</v>
      </c>
      <c r="B73" s="31">
        <f>MIN(B4:B65)</f>
        <v>0</v>
      </c>
      <c r="C73" s="31">
        <f aca="true" t="shared" si="3" ref="C73:O73">MIN(C4:C65)</f>
        <v>22.9</v>
      </c>
      <c r="D73" s="31">
        <f t="shared" si="3"/>
        <v>17.9</v>
      </c>
      <c r="E73" s="31">
        <f t="shared" si="3"/>
        <v>50</v>
      </c>
      <c r="F73" s="31">
        <f t="shared" si="3"/>
        <v>67.2</v>
      </c>
      <c r="G73" s="31">
        <f t="shared" si="3"/>
        <v>19</v>
      </c>
      <c r="H73" s="31">
        <f t="shared" si="3"/>
        <v>4.6</v>
      </c>
      <c r="I73" s="31">
        <f t="shared" si="3"/>
        <v>0</v>
      </c>
      <c r="J73" s="31">
        <f>MIN(J4:J66)</f>
        <v>0</v>
      </c>
      <c r="K73" s="31">
        <f>MIN(K4:K66)</f>
        <v>0</v>
      </c>
      <c r="L73" s="31">
        <f>MIN(L4:L66)</f>
        <v>0</v>
      </c>
      <c r="M73" s="31">
        <f>MIN(M4:M66)</f>
        <v>0</v>
      </c>
      <c r="N73" s="31">
        <f t="shared" si="3"/>
        <v>538.2</v>
      </c>
      <c r="O73" s="57">
        <f t="shared" si="3"/>
        <v>55</v>
      </c>
    </row>
    <row r="74" spans="1:15" s="2" customFormat="1" ht="15" customHeight="1">
      <c r="A74" s="70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1:15" s="2" customFormat="1" ht="23.25" customHeight="1">
      <c r="A75" s="9"/>
      <c r="B75" s="49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9"/>
    </row>
    <row r="76" spans="1:15" ht="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3"/>
    </row>
    <row r="77" ht="17.25" customHeight="1">
      <c r="A77" s="4" t="s">
        <v>1</v>
      </c>
    </row>
    <row r="78" ht="17.25" customHeight="1"/>
    <row r="79" ht="17.25" customHeight="1"/>
  </sheetData>
  <sheetProtection/>
  <mergeCells count="4">
    <mergeCell ref="T3:U3"/>
    <mergeCell ref="A2:O2"/>
    <mergeCell ref="P3:R3"/>
    <mergeCell ref="A74:O7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7"/>
  <sheetViews>
    <sheetView zoomScalePageLayoutView="0" workbookViewId="0" topLeftCell="A67">
      <selection activeCell="S94" sqref="S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64">
        <v>2499</v>
      </c>
      <c r="B18" s="47" t="s">
        <v>22</v>
      </c>
      <c r="C18" s="47" t="s">
        <v>22</v>
      </c>
      <c r="D18" s="47" t="s">
        <v>22</v>
      </c>
      <c r="E18" s="47">
        <v>50</v>
      </c>
      <c r="F18" s="47">
        <v>285.3</v>
      </c>
      <c r="G18" s="47">
        <v>222</v>
      </c>
      <c r="H18" s="47">
        <v>10.1</v>
      </c>
      <c r="I18" s="47">
        <v>0</v>
      </c>
      <c r="J18" s="47">
        <v>2.5</v>
      </c>
      <c r="K18" s="47">
        <v>0</v>
      </c>
      <c r="L18" s="47">
        <v>0</v>
      </c>
      <c r="M18" s="47">
        <v>9.4</v>
      </c>
      <c r="N18" s="47" t="s">
        <v>22</v>
      </c>
      <c r="O18" s="38" t="s">
        <v>22</v>
      </c>
      <c r="R18" s="44">
        <f>$N$86</f>
        <v>1134.9449895413577</v>
      </c>
    </row>
    <row r="19" spans="1:18" ht="12" customHeight="1">
      <c r="A19" s="65">
        <v>2500</v>
      </c>
      <c r="B19" s="47">
        <v>51.6</v>
      </c>
      <c r="C19" s="47">
        <v>128.1</v>
      </c>
      <c r="D19" s="47">
        <v>232.1</v>
      </c>
      <c r="E19" s="47">
        <v>198.4</v>
      </c>
      <c r="F19" s="47">
        <v>330.6</v>
      </c>
      <c r="G19" s="47">
        <v>225.5</v>
      </c>
      <c r="H19" s="47">
        <v>64</v>
      </c>
      <c r="I19" s="47">
        <v>0</v>
      </c>
      <c r="J19" s="47">
        <v>0</v>
      </c>
      <c r="K19" s="47">
        <v>38.4</v>
      </c>
      <c r="L19" s="47">
        <v>0</v>
      </c>
      <c r="M19" s="47">
        <v>40.1</v>
      </c>
      <c r="N19" s="47">
        <v>1308.8</v>
      </c>
      <c r="O19" s="38">
        <v>112</v>
      </c>
      <c r="R19" s="44">
        <f aca="true" t="shared" si="0" ref="R19:R79">$N$86</f>
        <v>1134.9449895413577</v>
      </c>
    </row>
    <row r="20" spans="1:18" ht="12" customHeight="1">
      <c r="A20" s="65">
        <v>2501</v>
      </c>
      <c r="B20" s="47">
        <v>33.9</v>
      </c>
      <c r="C20" s="47">
        <v>88.4</v>
      </c>
      <c r="D20" s="47">
        <v>160.8</v>
      </c>
      <c r="E20" s="47">
        <v>93.8</v>
      </c>
      <c r="F20" s="47">
        <v>247.9</v>
      </c>
      <c r="G20" s="47">
        <v>276.4</v>
      </c>
      <c r="H20" s="47">
        <v>55.3</v>
      </c>
      <c r="I20" s="47">
        <v>0</v>
      </c>
      <c r="J20" s="47">
        <v>0</v>
      </c>
      <c r="K20" s="47">
        <v>0</v>
      </c>
      <c r="L20" s="47">
        <v>0</v>
      </c>
      <c r="M20" s="47">
        <v>26.2</v>
      </c>
      <c r="N20" s="47">
        <v>982.7</v>
      </c>
      <c r="O20" s="38">
        <v>70</v>
      </c>
      <c r="R20" s="44">
        <f t="shared" si="0"/>
        <v>1134.9449895413577</v>
      </c>
    </row>
    <row r="21" spans="1:18" ht="12" customHeight="1">
      <c r="A21" s="65">
        <v>2502</v>
      </c>
      <c r="B21" s="47">
        <v>14.4</v>
      </c>
      <c r="C21" s="47">
        <v>213.7</v>
      </c>
      <c r="D21" s="47">
        <v>119</v>
      </c>
      <c r="E21" s="47">
        <v>140.7</v>
      </c>
      <c r="F21" s="47">
        <v>346.2</v>
      </c>
      <c r="G21" s="47">
        <v>344.5</v>
      </c>
      <c r="H21" s="47">
        <v>4.6</v>
      </c>
      <c r="I21" s="47">
        <v>11.6</v>
      </c>
      <c r="J21" s="47">
        <v>0</v>
      </c>
      <c r="K21" s="47">
        <v>35.8</v>
      </c>
      <c r="L21" s="47">
        <v>0</v>
      </c>
      <c r="M21" s="47">
        <v>3.6</v>
      </c>
      <c r="N21" s="47">
        <v>1234.1</v>
      </c>
      <c r="O21" s="38">
        <v>89</v>
      </c>
      <c r="R21" s="44">
        <f t="shared" si="0"/>
        <v>1134.9449895413577</v>
      </c>
    </row>
    <row r="22" spans="1:18" ht="12" customHeight="1">
      <c r="A22" s="65">
        <v>2503</v>
      </c>
      <c r="B22" s="47">
        <v>52.1</v>
      </c>
      <c r="C22" s="47">
        <v>176</v>
      </c>
      <c r="D22" s="47">
        <v>66.2</v>
      </c>
      <c r="E22" s="47">
        <v>292</v>
      </c>
      <c r="F22" s="47">
        <v>308.6</v>
      </c>
      <c r="G22" s="47">
        <v>261.7</v>
      </c>
      <c r="H22" s="47">
        <v>98.1</v>
      </c>
      <c r="I22" s="47">
        <v>35.3</v>
      </c>
      <c r="J22" s="47">
        <v>7.2</v>
      </c>
      <c r="K22" s="47">
        <v>0</v>
      </c>
      <c r="L22" s="47">
        <v>0</v>
      </c>
      <c r="M22" s="47">
        <v>2.4</v>
      </c>
      <c r="N22" s="47">
        <v>1299.6</v>
      </c>
      <c r="O22" s="38">
        <v>101</v>
      </c>
      <c r="R22" s="44">
        <f t="shared" si="0"/>
        <v>1134.9449895413577</v>
      </c>
    </row>
    <row r="23" spans="1:18" ht="12" customHeight="1">
      <c r="A23" s="65">
        <v>2504</v>
      </c>
      <c r="B23" s="47">
        <v>176</v>
      </c>
      <c r="C23" s="47">
        <v>347.7</v>
      </c>
      <c r="D23" s="47">
        <v>237</v>
      </c>
      <c r="E23" s="47">
        <v>155.3</v>
      </c>
      <c r="F23" s="47">
        <v>193</v>
      </c>
      <c r="G23" s="47">
        <v>481</v>
      </c>
      <c r="H23" s="47">
        <v>142.9</v>
      </c>
      <c r="I23" s="47">
        <v>7.8</v>
      </c>
      <c r="J23" s="47">
        <v>0</v>
      </c>
      <c r="K23" s="47">
        <v>0</v>
      </c>
      <c r="L23" s="47">
        <v>0</v>
      </c>
      <c r="M23" s="47">
        <v>0</v>
      </c>
      <c r="N23" s="47">
        <v>1740.7</v>
      </c>
      <c r="O23" s="38">
        <v>113</v>
      </c>
      <c r="R23" s="44">
        <f t="shared" si="0"/>
        <v>1134.9449895413577</v>
      </c>
    </row>
    <row r="24" spans="1:18" ht="12" customHeight="1">
      <c r="A24" s="65">
        <v>2505</v>
      </c>
      <c r="B24" s="47">
        <v>35.1</v>
      </c>
      <c r="C24" s="47">
        <v>97.7</v>
      </c>
      <c r="D24" s="47">
        <v>47</v>
      </c>
      <c r="E24" s="47">
        <v>113.2</v>
      </c>
      <c r="F24" s="47">
        <v>227.6</v>
      </c>
      <c r="G24" s="47">
        <v>195.1</v>
      </c>
      <c r="H24" s="47">
        <v>194</v>
      </c>
      <c r="I24" s="47">
        <v>0</v>
      </c>
      <c r="J24" s="47">
        <v>0</v>
      </c>
      <c r="K24" s="47">
        <v>0</v>
      </c>
      <c r="L24" s="47">
        <v>0</v>
      </c>
      <c r="M24" s="47">
        <v>38.1</v>
      </c>
      <c r="N24" s="47">
        <v>947.8</v>
      </c>
      <c r="O24" s="38">
        <v>80</v>
      </c>
      <c r="R24" s="44">
        <f t="shared" si="0"/>
        <v>1134.9449895413577</v>
      </c>
    </row>
    <row r="25" spans="1:18" ht="12" customHeight="1">
      <c r="A25" s="65">
        <v>2506</v>
      </c>
      <c r="B25" s="47">
        <v>29.9</v>
      </c>
      <c r="C25" s="47">
        <v>47.5</v>
      </c>
      <c r="D25" s="47">
        <v>202.2</v>
      </c>
      <c r="E25" s="47">
        <v>97.4</v>
      </c>
      <c r="F25" s="47">
        <v>268.5</v>
      </c>
      <c r="G25" s="47">
        <v>201.9</v>
      </c>
      <c r="H25" s="47">
        <v>232.2</v>
      </c>
      <c r="I25" s="47">
        <v>66.2</v>
      </c>
      <c r="J25" s="47">
        <v>23.2</v>
      </c>
      <c r="K25" s="47">
        <v>0</v>
      </c>
      <c r="L25" s="47">
        <v>0</v>
      </c>
      <c r="M25" s="47">
        <v>0</v>
      </c>
      <c r="N25" s="47">
        <v>1169</v>
      </c>
      <c r="O25" s="38">
        <v>79</v>
      </c>
      <c r="R25" s="44">
        <f t="shared" si="0"/>
        <v>1134.9449895413577</v>
      </c>
    </row>
    <row r="26" spans="1:18" ht="12" customHeight="1">
      <c r="A26" s="65">
        <v>2507</v>
      </c>
      <c r="B26" s="47">
        <v>23.3</v>
      </c>
      <c r="C26" s="47">
        <v>425.4</v>
      </c>
      <c r="D26" s="47">
        <v>246.6</v>
      </c>
      <c r="E26" s="47">
        <v>359.4</v>
      </c>
      <c r="F26" s="47">
        <v>161.3</v>
      </c>
      <c r="G26" s="47">
        <v>221.8</v>
      </c>
      <c r="H26" s="47">
        <v>177.7</v>
      </c>
      <c r="I26" s="47">
        <v>5</v>
      </c>
      <c r="J26" s="47">
        <v>7.4</v>
      </c>
      <c r="K26" s="47">
        <v>0</v>
      </c>
      <c r="L26" s="47">
        <v>7.6</v>
      </c>
      <c r="M26" s="47">
        <v>13</v>
      </c>
      <c r="N26" s="47">
        <v>1648.5</v>
      </c>
      <c r="O26" s="38">
        <v>104</v>
      </c>
      <c r="R26" s="44">
        <f t="shared" si="0"/>
        <v>1134.9449895413577</v>
      </c>
    </row>
    <row r="27" spans="1:18" ht="12" customHeight="1">
      <c r="A27" s="65">
        <v>2508</v>
      </c>
      <c r="B27" s="47">
        <v>106.8</v>
      </c>
      <c r="C27" s="47">
        <v>115.3</v>
      </c>
      <c r="D27" s="47">
        <v>225</v>
      </c>
      <c r="E27" s="47">
        <v>88.5</v>
      </c>
      <c r="F27" s="47">
        <v>184.7</v>
      </c>
      <c r="G27" s="47">
        <v>263.8</v>
      </c>
      <c r="H27" s="47">
        <v>128.4</v>
      </c>
      <c r="I27" s="47">
        <v>0</v>
      </c>
      <c r="J27" s="47">
        <v>5</v>
      </c>
      <c r="K27" s="47">
        <v>0</v>
      </c>
      <c r="L27" s="47">
        <v>0</v>
      </c>
      <c r="M27" s="47">
        <v>0</v>
      </c>
      <c r="N27" s="47">
        <v>1117.5</v>
      </c>
      <c r="O27" s="38">
        <v>73</v>
      </c>
      <c r="R27" s="44">
        <f t="shared" si="0"/>
        <v>1134.9449895413577</v>
      </c>
    </row>
    <row r="28" spans="1:18" ht="12" customHeight="1">
      <c r="A28" s="65">
        <v>2509</v>
      </c>
      <c r="B28" s="47">
        <v>4.5</v>
      </c>
      <c r="C28" s="47">
        <v>309.7</v>
      </c>
      <c r="D28" s="47">
        <v>135.2</v>
      </c>
      <c r="E28" s="47">
        <v>241.9</v>
      </c>
      <c r="F28" s="47">
        <v>221.2</v>
      </c>
      <c r="G28" s="47">
        <v>118.4</v>
      </c>
      <c r="H28" s="47">
        <v>90</v>
      </c>
      <c r="I28" s="47">
        <v>40.5</v>
      </c>
      <c r="J28" s="47">
        <v>11</v>
      </c>
      <c r="K28" s="47">
        <v>0</v>
      </c>
      <c r="L28" s="47">
        <v>0</v>
      </c>
      <c r="M28" s="47">
        <v>5.3</v>
      </c>
      <c r="N28" s="47">
        <v>1177.7</v>
      </c>
      <c r="O28" s="38">
        <v>87</v>
      </c>
      <c r="R28" s="44">
        <f t="shared" si="0"/>
        <v>1134.9449895413577</v>
      </c>
    </row>
    <row r="29" spans="1:18" ht="12" customHeight="1">
      <c r="A29" s="65">
        <v>2510</v>
      </c>
      <c r="B29" s="47">
        <v>111.8</v>
      </c>
      <c r="C29" s="47">
        <v>56.9</v>
      </c>
      <c r="D29" s="47">
        <v>152.8</v>
      </c>
      <c r="E29" s="47">
        <v>127</v>
      </c>
      <c r="F29" s="47">
        <v>236.7</v>
      </c>
      <c r="G29" s="47">
        <v>360.8</v>
      </c>
      <c r="H29" s="47">
        <v>49.7</v>
      </c>
      <c r="I29" s="47">
        <v>22.1</v>
      </c>
      <c r="J29" s="47">
        <v>0</v>
      </c>
      <c r="K29" s="47">
        <v>5.5</v>
      </c>
      <c r="L29" s="47">
        <v>3.8</v>
      </c>
      <c r="M29" s="47">
        <v>1.4</v>
      </c>
      <c r="N29" s="47">
        <v>1128.5</v>
      </c>
      <c r="O29" s="38">
        <v>97</v>
      </c>
      <c r="R29" s="44">
        <f t="shared" si="0"/>
        <v>1134.9449895413577</v>
      </c>
    </row>
    <row r="30" spans="1:18" ht="12" customHeight="1">
      <c r="A30" s="65">
        <v>2511</v>
      </c>
      <c r="B30" s="47">
        <v>140.4</v>
      </c>
      <c r="C30" s="47">
        <v>82</v>
      </c>
      <c r="D30" s="47">
        <v>179.8</v>
      </c>
      <c r="E30" s="47">
        <v>61.3</v>
      </c>
      <c r="F30" s="47">
        <v>250.1</v>
      </c>
      <c r="G30" s="47">
        <v>208.8</v>
      </c>
      <c r="H30" s="47">
        <v>114.5</v>
      </c>
      <c r="I30" s="47">
        <v>6.6</v>
      </c>
      <c r="J30" s="47">
        <v>0</v>
      </c>
      <c r="K30" s="47">
        <v>10.6</v>
      </c>
      <c r="L30" s="47">
        <v>0</v>
      </c>
      <c r="M30" s="47">
        <v>13.9</v>
      </c>
      <c r="N30" s="47">
        <v>1068</v>
      </c>
      <c r="O30" s="38">
        <v>82</v>
      </c>
      <c r="R30" s="44">
        <f t="shared" si="0"/>
        <v>1134.9449895413577</v>
      </c>
    </row>
    <row r="31" spans="1:18" ht="12" customHeight="1">
      <c r="A31" s="65">
        <v>2512</v>
      </c>
      <c r="B31" s="47">
        <v>20.8</v>
      </c>
      <c r="C31" s="47">
        <v>272.7</v>
      </c>
      <c r="D31" s="47">
        <v>149.1</v>
      </c>
      <c r="E31" s="47">
        <v>98.5</v>
      </c>
      <c r="F31" s="47">
        <v>183.3</v>
      </c>
      <c r="G31" s="47">
        <v>19</v>
      </c>
      <c r="H31" s="47">
        <v>64.6</v>
      </c>
      <c r="I31" s="47">
        <v>7.1</v>
      </c>
      <c r="J31" s="47">
        <v>3.8</v>
      </c>
      <c r="K31" s="47">
        <v>0</v>
      </c>
      <c r="L31" s="47">
        <v>0</v>
      </c>
      <c r="M31" s="47">
        <v>26</v>
      </c>
      <c r="N31" s="47">
        <v>844.9</v>
      </c>
      <c r="O31" s="38">
        <v>60</v>
      </c>
      <c r="R31" s="44">
        <f t="shared" si="0"/>
        <v>1134.9449895413577</v>
      </c>
    </row>
    <row r="32" spans="1:18" ht="12" customHeight="1">
      <c r="A32" s="65">
        <v>2513</v>
      </c>
      <c r="B32" s="47">
        <v>62.1</v>
      </c>
      <c r="C32" s="47">
        <v>255.4</v>
      </c>
      <c r="D32" s="47">
        <v>194.3</v>
      </c>
      <c r="E32" s="47">
        <v>65.8</v>
      </c>
      <c r="F32" s="47">
        <v>247.1</v>
      </c>
      <c r="G32" s="47">
        <v>95.1</v>
      </c>
      <c r="H32" s="47">
        <v>41.6</v>
      </c>
      <c r="I32" s="47">
        <v>11.5</v>
      </c>
      <c r="J32" s="47">
        <v>22.8</v>
      </c>
      <c r="K32" s="47">
        <v>0</v>
      </c>
      <c r="L32" s="47">
        <v>0</v>
      </c>
      <c r="M32" s="47">
        <v>10.7</v>
      </c>
      <c r="N32" s="47">
        <v>1006.4</v>
      </c>
      <c r="O32" s="38">
        <v>90</v>
      </c>
      <c r="R32" s="44">
        <f t="shared" si="0"/>
        <v>1134.9449895413577</v>
      </c>
    </row>
    <row r="33" spans="1:18" ht="12" customHeight="1">
      <c r="A33" s="65">
        <v>2514</v>
      </c>
      <c r="B33" s="47">
        <v>0.8</v>
      </c>
      <c r="C33" s="47">
        <v>144.8</v>
      </c>
      <c r="D33" s="47">
        <v>17.9</v>
      </c>
      <c r="E33" s="47">
        <v>306.4</v>
      </c>
      <c r="F33" s="47">
        <v>386.9</v>
      </c>
      <c r="G33" s="47">
        <v>64.2</v>
      </c>
      <c r="H33" s="47">
        <v>92</v>
      </c>
      <c r="I33" s="47">
        <v>11.9</v>
      </c>
      <c r="J33" s="47">
        <v>4.5</v>
      </c>
      <c r="K33" s="47">
        <v>0</v>
      </c>
      <c r="L33" s="47">
        <v>0</v>
      </c>
      <c r="M33" s="47">
        <v>0</v>
      </c>
      <c r="N33" s="47">
        <v>1029.4</v>
      </c>
      <c r="O33" s="38">
        <v>77</v>
      </c>
      <c r="R33" s="44">
        <f t="shared" si="0"/>
        <v>1134.9449895413577</v>
      </c>
    </row>
    <row r="34" spans="1:18" ht="12" customHeight="1">
      <c r="A34" s="65">
        <v>2515</v>
      </c>
      <c r="B34" s="47">
        <v>63.7</v>
      </c>
      <c r="C34" s="47">
        <v>22.9</v>
      </c>
      <c r="D34" s="47">
        <v>83</v>
      </c>
      <c r="E34" s="47">
        <v>85.6</v>
      </c>
      <c r="F34" s="47">
        <v>179.5</v>
      </c>
      <c r="G34" s="47">
        <v>154.3</v>
      </c>
      <c r="H34" s="47">
        <v>28.3</v>
      </c>
      <c r="I34" s="47">
        <v>92</v>
      </c>
      <c r="J34" s="47">
        <v>6</v>
      </c>
      <c r="K34" s="47">
        <v>0</v>
      </c>
      <c r="L34" s="47">
        <v>0</v>
      </c>
      <c r="M34" s="47">
        <v>42.3</v>
      </c>
      <c r="N34" s="47">
        <v>757.6</v>
      </c>
      <c r="O34" s="38">
        <v>84</v>
      </c>
      <c r="R34" s="44">
        <f t="shared" si="0"/>
        <v>1134.9449895413577</v>
      </c>
    </row>
    <row r="35" spans="1:18" ht="12" customHeight="1">
      <c r="A35" s="65">
        <v>2516</v>
      </c>
      <c r="B35" s="47">
        <v>0</v>
      </c>
      <c r="C35" s="47">
        <v>180.4</v>
      </c>
      <c r="D35" s="47">
        <v>111.4</v>
      </c>
      <c r="E35" s="47">
        <v>270</v>
      </c>
      <c r="F35" s="47">
        <v>554.7</v>
      </c>
      <c r="G35" s="47">
        <v>259.8</v>
      </c>
      <c r="H35" s="47">
        <v>17</v>
      </c>
      <c r="I35" s="47">
        <v>24.4</v>
      </c>
      <c r="J35" s="47">
        <v>0</v>
      </c>
      <c r="K35" s="47">
        <v>0</v>
      </c>
      <c r="L35" s="47">
        <v>0</v>
      </c>
      <c r="M35" s="47">
        <v>0</v>
      </c>
      <c r="N35" s="47">
        <v>1417.7</v>
      </c>
      <c r="O35" s="38">
        <v>78</v>
      </c>
      <c r="R35" s="44">
        <f t="shared" si="0"/>
        <v>1134.9449895413577</v>
      </c>
    </row>
    <row r="36" spans="1:18" ht="12" customHeight="1">
      <c r="A36" s="65">
        <v>2517</v>
      </c>
      <c r="B36" s="47">
        <v>25.9</v>
      </c>
      <c r="C36" s="47">
        <v>149.8</v>
      </c>
      <c r="D36" s="47">
        <v>112</v>
      </c>
      <c r="E36" s="47">
        <v>145</v>
      </c>
      <c r="F36" s="47">
        <v>181.9</v>
      </c>
      <c r="G36" s="47">
        <v>255.7</v>
      </c>
      <c r="H36" s="47">
        <v>97.8</v>
      </c>
      <c r="I36" s="47">
        <v>29.3</v>
      </c>
      <c r="J36" s="47">
        <v>5.1</v>
      </c>
      <c r="K36" s="47">
        <v>46.2</v>
      </c>
      <c r="L36" s="47">
        <v>0</v>
      </c>
      <c r="M36" s="47">
        <v>15.4</v>
      </c>
      <c r="N36" s="47">
        <v>1064.1</v>
      </c>
      <c r="O36" s="38">
        <v>74</v>
      </c>
      <c r="R36" s="44">
        <f t="shared" si="0"/>
        <v>1134.9449895413577</v>
      </c>
    </row>
    <row r="37" spans="1:18" ht="12" customHeight="1">
      <c r="A37" s="65">
        <v>2518</v>
      </c>
      <c r="B37" s="47">
        <v>0</v>
      </c>
      <c r="C37" s="47">
        <v>197.3</v>
      </c>
      <c r="D37" s="47">
        <v>92</v>
      </c>
      <c r="E37" s="47">
        <v>133</v>
      </c>
      <c r="F37" s="47">
        <v>414.6</v>
      </c>
      <c r="G37" s="47">
        <v>256.7</v>
      </c>
      <c r="H37" s="47">
        <v>234.1</v>
      </c>
      <c r="I37" s="47">
        <v>26.9</v>
      </c>
      <c r="J37" s="47">
        <v>16.6</v>
      </c>
      <c r="K37" s="47">
        <v>0</v>
      </c>
      <c r="L37" s="47">
        <v>0</v>
      </c>
      <c r="M37" s="47">
        <v>0</v>
      </c>
      <c r="N37" s="47">
        <v>1371.2</v>
      </c>
      <c r="O37" s="38">
        <v>73</v>
      </c>
      <c r="R37" s="44">
        <f t="shared" si="0"/>
        <v>1134.9449895413577</v>
      </c>
    </row>
    <row r="38" spans="1:18" ht="12" customHeight="1">
      <c r="A38" s="65">
        <v>2519</v>
      </c>
      <c r="B38" s="47">
        <v>64.5</v>
      </c>
      <c r="C38" s="47">
        <v>114.9</v>
      </c>
      <c r="D38" s="47">
        <v>112.9</v>
      </c>
      <c r="E38" s="47">
        <v>207.2</v>
      </c>
      <c r="F38" s="47">
        <v>173</v>
      </c>
      <c r="G38" s="47">
        <v>290.2</v>
      </c>
      <c r="H38" s="47">
        <v>155</v>
      </c>
      <c r="I38" s="47">
        <v>28.7</v>
      </c>
      <c r="J38" s="47">
        <v>0</v>
      </c>
      <c r="K38" s="47">
        <v>24.2</v>
      </c>
      <c r="L38" s="47">
        <v>0</v>
      </c>
      <c r="M38" s="47">
        <v>24.9</v>
      </c>
      <c r="N38" s="47">
        <v>1195.5</v>
      </c>
      <c r="O38" s="38">
        <v>69</v>
      </c>
      <c r="R38" s="44">
        <f t="shared" si="0"/>
        <v>1134.9449895413577</v>
      </c>
    </row>
    <row r="39" spans="1:18" ht="12" customHeight="1">
      <c r="A39" s="65">
        <v>2520</v>
      </c>
      <c r="B39" s="47">
        <v>104.9</v>
      </c>
      <c r="C39" s="47">
        <v>312.8</v>
      </c>
      <c r="D39" s="47">
        <v>34.7</v>
      </c>
      <c r="E39" s="47">
        <v>311.7</v>
      </c>
      <c r="F39" s="47">
        <v>184.9</v>
      </c>
      <c r="G39" s="47">
        <v>136</v>
      </c>
      <c r="H39" s="47">
        <v>233.9</v>
      </c>
      <c r="I39" s="47">
        <v>22.2</v>
      </c>
      <c r="J39" s="47">
        <v>24</v>
      </c>
      <c r="K39" s="47">
        <v>30.5</v>
      </c>
      <c r="L39" s="47">
        <v>10.3</v>
      </c>
      <c r="M39" s="47">
        <v>0</v>
      </c>
      <c r="N39" s="47">
        <v>1405.9</v>
      </c>
      <c r="O39" s="38">
        <v>79</v>
      </c>
      <c r="R39" s="44">
        <f t="shared" si="0"/>
        <v>1134.9449895413577</v>
      </c>
    </row>
    <row r="40" spans="1:18" ht="12" customHeight="1">
      <c r="A40" s="65">
        <v>2521</v>
      </c>
      <c r="B40" s="47">
        <v>45</v>
      </c>
      <c r="C40" s="47">
        <v>218.8</v>
      </c>
      <c r="D40" s="47" t="s">
        <v>22</v>
      </c>
      <c r="E40" s="47">
        <v>238.7</v>
      </c>
      <c r="F40" s="47">
        <v>207.4</v>
      </c>
      <c r="G40" s="47">
        <v>227.8</v>
      </c>
      <c r="H40" s="47">
        <v>20.1</v>
      </c>
      <c r="I40" s="47">
        <v>16</v>
      </c>
      <c r="J40" s="47">
        <v>0</v>
      </c>
      <c r="K40" s="47">
        <v>0</v>
      </c>
      <c r="L40" s="47">
        <v>0</v>
      </c>
      <c r="M40" s="47">
        <v>0</v>
      </c>
      <c r="N40" s="47">
        <v>973.8</v>
      </c>
      <c r="O40" s="38" t="s">
        <v>22</v>
      </c>
      <c r="R40" s="44">
        <f t="shared" si="0"/>
        <v>1134.9449895413577</v>
      </c>
    </row>
    <row r="41" spans="1:18" ht="12" customHeight="1">
      <c r="A41" s="65">
        <v>2522</v>
      </c>
      <c r="B41" s="47">
        <v>7.8</v>
      </c>
      <c r="C41" s="47">
        <v>158.2</v>
      </c>
      <c r="D41" s="47">
        <v>143.7</v>
      </c>
      <c r="E41" s="47">
        <v>100.6</v>
      </c>
      <c r="F41" s="47">
        <v>248.6</v>
      </c>
      <c r="G41" s="47">
        <v>123.4</v>
      </c>
      <c r="H41" s="47">
        <v>35.9</v>
      </c>
      <c r="I41" s="47">
        <v>0</v>
      </c>
      <c r="J41" s="47">
        <v>0</v>
      </c>
      <c r="K41" s="47">
        <v>0</v>
      </c>
      <c r="L41" s="47">
        <v>0</v>
      </c>
      <c r="M41" s="47">
        <v>8.2</v>
      </c>
      <c r="N41" s="47">
        <v>826.4</v>
      </c>
      <c r="O41" s="38">
        <v>61</v>
      </c>
      <c r="R41" s="44">
        <f t="shared" si="0"/>
        <v>1134.9449895413577</v>
      </c>
    </row>
    <row r="42" spans="1:18" ht="12" customHeight="1">
      <c r="A42" s="65">
        <v>2523</v>
      </c>
      <c r="B42" s="47">
        <v>9.1</v>
      </c>
      <c r="C42" s="47">
        <v>113.1</v>
      </c>
      <c r="D42" s="47">
        <v>218.5</v>
      </c>
      <c r="E42" s="47">
        <v>118.1</v>
      </c>
      <c r="F42" s="47">
        <v>352.6</v>
      </c>
      <c r="G42" s="47">
        <v>140.4</v>
      </c>
      <c r="H42" s="47">
        <v>45.6</v>
      </c>
      <c r="I42" s="47">
        <v>13.7</v>
      </c>
      <c r="J42" s="47">
        <v>1.5</v>
      </c>
      <c r="K42" s="47">
        <v>0</v>
      </c>
      <c r="L42" s="47">
        <v>0</v>
      </c>
      <c r="M42" s="47">
        <v>0</v>
      </c>
      <c r="N42" s="47">
        <v>1012.6</v>
      </c>
      <c r="O42" s="38">
        <v>60</v>
      </c>
      <c r="R42" s="44">
        <f t="shared" si="0"/>
        <v>1134.9449895413577</v>
      </c>
    </row>
    <row r="43" spans="1:18" ht="12" customHeight="1">
      <c r="A43" s="65">
        <v>2524</v>
      </c>
      <c r="B43" s="47">
        <v>205.3</v>
      </c>
      <c r="C43" s="47">
        <v>299.5</v>
      </c>
      <c r="D43" s="47">
        <v>50</v>
      </c>
      <c r="E43" s="47">
        <v>313.5</v>
      </c>
      <c r="F43" s="47">
        <v>94.1</v>
      </c>
      <c r="G43" s="47">
        <v>94.8</v>
      </c>
      <c r="H43" s="47">
        <v>198.8</v>
      </c>
      <c r="I43" s="47">
        <v>65.6</v>
      </c>
      <c r="J43" s="47">
        <v>4.7</v>
      </c>
      <c r="K43" s="47">
        <v>0</v>
      </c>
      <c r="L43" s="47">
        <v>0</v>
      </c>
      <c r="M43" s="47">
        <v>0</v>
      </c>
      <c r="N43" s="47">
        <v>1326.3</v>
      </c>
      <c r="O43" s="38">
        <v>81</v>
      </c>
      <c r="R43" s="44">
        <f t="shared" si="0"/>
        <v>1134.9449895413577</v>
      </c>
    </row>
    <row r="44" spans="1:18" ht="12" customHeight="1">
      <c r="A44" s="65">
        <v>2525</v>
      </c>
      <c r="B44" s="47">
        <v>43.5</v>
      </c>
      <c r="C44" s="47">
        <v>156</v>
      </c>
      <c r="D44" s="47">
        <v>143.4</v>
      </c>
      <c r="E44" s="47">
        <v>134.8</v>
      </c>
      <c r="F44" s="47">
        <v>209</v>
      </c>
      <c r="G44" s="47">
        <v>209.7</v>
      </c>
      <c r="H44" s="47" t="s">
        <v>22</v>
      </c>
      <c r="I44" s="47">
        <v>0</v>
      </c>
      <c r="J44" s="47">
        <v>0</v>
      </c>
      <c r="K44" s="47">
        <v>52.5</v>
      </c>
      <c r="L44" s="47">
        <v>0</v>
      </c>
      <c r="M44" s="47">
        <v>0</v>
      </c>
      <c r="N44" s="47">
        <v>948.9</v>
      </c>
      <c r="O44" s="38">
        <v>62</v>
      </c>
      <c r="R44" s="44">
        <f t="shared" si="0"/>
        <v>1134.9449895413577</v>
      </c>
    </row>
    <row r="45" spans="1:18" ht="12" customHeight="1">
      <c r="A45" s="65">
        <v>2526</v>
      </c>
      <c r="B45" s="48">
        <v>20.5</v>
      </c>
      <c r="C45" s="48">
        <v>56.6</v>
      </c>
      <c r="D45" s="48" t="s">
        <v>22</v>
      </c>
      <c r="E45" s="48">
        <v>238.7</v>
      </c>
      <c r="F45" s="48">
        <v>217.7</v>
      </c>
      <c r="G45" s="48" t="s">
        <v>22</v>
      </c>
      <c r="H45" s="48" t="s">
        <v>22</v>
      </c>
      <c r="I45" s="48">
        <v>14.2</v>
      </c>
      <c r="J45" s="48">
        <v>0</v>
      </c>
      <c r="K45" s="48">
        <v>0</v>
      </c>
      <c r="L45" s="48">
        <v>0</v>
      </c>
      <c r="M45" s="48">
        <v>0</v>
      </c>
      <c r="N45" s="47" t="s">
        <v>22</v>
      </c>
      <c r="O45" s="39" t="s">
        <v>22</v>
      </c>
      <c r="R45" s="44">
        <f t="shared" si="0"/>
        <v>1134.9449895413577</v>
      </c>
    </row>
    <row r="46" spans="1:18" ht="12" customHeight="1">
      <c r="A46" s="65">
        <v>2527</v>
      </c>
      <c r="B46" s="48" t="s">
        <v>22</v>
      </c>
      <c r="C46" s="48" t="s">
        <v>22</v>
      </c>
      <c r="D46" s="48" t="s">
        <v>22</v>
      </c>
      <c r="E46" s="48" t="s">
        <v>22</v>
      </c>
      <c r="F46" s="48" t="s">
        <v>22</v>
      </c>
      <c r="G46" s="48" t="s">
        <v>22</v>
      </c>
      <c r="H46" s="48" t="s">
        <v>22</v>
      </c>
      <c r="I46" s="48" t="s">
        <v>22</v>
      </c>
      <c r="J46" s="48" t="s">
        <v>22</v>
      </c>
      <c r="K46" s="48" t="s">
        <v>22</v>
      </c>
      <c r="L46" s="48" t="s">
        <v>22</v>
      </c>
      <c r="M46" s="48" t="s">
        <v>22</v>
      </c>
      <c r="N46" s="47" t="s">
        <v>22</v>
      </c>
      <c r="O46" s="39" t="s">
        <v>22</v>
      </c>
      <c r="R46" s="44">
        <f t="shared" si="0"/>
        <v>1134.9449895413577</v>
      </c>
    </row>
    <row r="47" spans="1:18" ht="12" customHeight="1">
      <c r="A47" s="65">
        <v>2528</v>
      </c>
      <c r="B47" s="48">
        <v>74.5</v>
      </c>
      <c r="C47" s="48">
        <v>173</v>
      </c>
      <c r="D47" s="48">
        <v>153.5</v>
      </c>
      <c r="E47" s="48">
        <v>187.1</v>
      </c>
      <c r="F47" s="48">
        <v>97.2</v>
      </c>
      <c r="G47" s="48">
        <v>224.8</v>
      </c>
      <c r="H47" s="48">
        <v>108.7</v>
      </c>
      <c r="I47" s="48">
        <v>189.6</v>
      </c>
      <c r="J47" s="48">
        <v>0</v>
      </c>
      <c r="K47" s="48">
        <v>0</v>
      </c>
      <c r="L47" s="48">
        <v>0</v>
      </c>
      <c r="M47" s="48">
        <v>0</v>
      </c>
      <c r="N47" s="47">
        <v>1208.4</v>
      </c>
      <c r="O47" s="39">
        <v>124</v>
      </c>
      <c r="R47" s="44">
        <f t="shared" si="0"/>
        <v>1134.9449895413577</v>
      </c>
    </row>
    <row r="48" spans="1:18" ht="12" customHeight="1">
      <c r="A48" s="65">
        <v>2529</v>
      </c>
      <c r="B48" s="48">
        <v>30.7</v>
      </c>
      <c r="C48" s="48">
        <v>170.6</v>
      </c>
      <c r="D48" s="48">
        <v>140.7</v>
      </c>
      <c r="E48" s="48">
        <v>189</v>
      </c>
      <c r="F48" s="48">
        <v>105.1</v>
      </c>
      <c r="G48" s="48">
        <v>117.1</v>
      </c>
      <c r="H48" s="48">
        <v>24.9</v>
      </c>
      <c r="I48" s="48">
        <v>30.1</v>
      </c>
      <c r="J48" s="48">
        <v>10.7</v>
      </c>
      <c r="K48" s="48">
        <v>0</v>
      </c>
      <c r="L48" s="48">
        <v>11.6</v>
      </c>
      <c r="M48" s="48">
        <v>39.7</v>
      </c>
      <c r="N48" s="47">
        <v>870.2</v>
      </c>
      <c r="O48" s="39">
        <v>71</v>
      </c>
      <c r="R48" s="44">
        <f t="shared" si="0"/>
        <v>1134.9449895413577</v>
      </c>
    </row>
    <row r="49" spans="1:18" ht="12" customHeight="1">
      <c r="A49" s="65">
        <v>2530</v>
      </c>
      <c r="B49" s="48">
        <v>176.2</v>
      </c>
      <c r="C49" s="48">
        <v>112</v>
      </c>
      <c r="D49" s="48">
        <v>119.2</v>
      </c>
      <c r="E49" s="48">
        <v>78.4</v>
      </c>
      <c r="F49" s="48">
        <v>422.3</v>
      </c>
      <c r="G49" s="48">
        <v>218.6</v>
      </c>
      <c r="H49" s="48">
        <v>26</v>
      </c>
      <c r="I49" s="48">
        <v>41.6</v>
      </c>
      <c r="J49" s="48">
        <v>0</v>
      </c>
      <c r="K49" s="48">
        <v>0</v>
      </c>
      <c r="L49" s="48">
        <v>14.8</v>
      </c>
      <c r="M49" s="48">
        <v>0</v>
      </c>
      <c r="N49" s="47">
        <v>1209.1</v>
      </c>
      <c r="O49" s="39">
        <v>70</v>
      </c>
      <c r="R49" s="44">
        <f t="shared" si="0"/>
        <v>1134.9449895413577</v>
      </c>
    </row>
    <row r="50" spans="1:18" ht="12" customHeight="1">
      <c r="A50" s="65">
        <v>2531</v>
      </c>
      <c r="B50" s="48">
        <v>147</v>
      </c>
      <c r="C50" s="48">
        <v>257.7</v>
      </c>
      <c r="D50" s="48">
        <v>253.6</v>
      </c>
      <c r="E50" s="48">
        <v>250.5</v>
      </c>
      <c r="F50" s="48">
        <v>165.8</v>
      </c>
      <c r="G50" s="48">
        <v>104.3</v>
      </c>
      <c r="H50" s="48">
        <v>65.9</v>
      </c>
      <c r="I50" s="48">
        <v>40.6</v>
      </c>
      <c r="J50" s="48">
        <v>0</v>
      </c>
      <c r="K50" s="48">
        <v>0</v>
      </c>
      <c r="L50" s="48">
        <v>0</v>
      </c>
      <c r="M50" s="48">
        <v>0</v>
      </c>
      <c r="N50" s="47">
        <v>1285.4</v>
      </c>
      <c r="O50" s="39">
        <v>93</v>
      </c>
      <c r="R50" s="44">
        <f t="shared" si="0"/>
        <v>1134.9449895413577</v>
      </c>
    </row>
    <row r="51" spans="1:18" ht="12" customHeight="1">
      <c r="A51" s="65">
        <v>2532</v>
      </c>
      <c r="B51" s="48">
        <v>15</v>
      </c>
      <c r="C51" s="48">
        <v>153.7</v>
      </c>
      <c r="D51" s="48">
        <v>37.9</v>
      </c>
      <c r="E51" s="48">
        <v>103.6</v>
      </c>
      <c r="F51" s="48">
        <v>162.1</v>
      </c>
      <c r="G51" s="48">
        <v>164.5</v>
      </c>
      <c r="H51" s="48">
        <v>128.7</v>
      </c>
      <c r="I51" s="48">
        <v>16.2</v>
      </c>
      <c r="J51" s="48">
        <v>0</v>
      </c>
      <c r="K51" s="48">
        <v>3.1</v>
      </c>
      <c r="L51" s="48">
        <v>7.5</v>
      </c>
      <c r="M51" s="48">
        <v>9.5</v>
      </c>
      <c r="N51" s="47">
        <v>801.8</v>
      </c>
      <c r="O51" s="39">
        <v>75</v>
      </c>
      <c r="R51" s="44">
        <f t="shared" si="0"/>
        <v>1134.9449895413577</v>
      </c>
    </row>
    <row r="52" spans="1:18" ht="12" customHeight="1">
      <c r="A52" s="65">
        <v>2533</v>
      </c>
      <c r="B52" s="48">
        <v>76.3</v>
      </c>
      <c r="C52" s="48">
        <v>219.7</v>
      </c>
      <c r="D52" s="48">
        <v>159.5</v>
      </c>
      <c r="E52" s="48">
        <v>177.9</v>
      </c>
      <c r="F52" s="48">
        <v>176.6</v>
      </c>
      <c r="G52" s="48">
        <v>139.4</v>
      </c>
      <c r="H52" s="48">
        <v>46.3</v>
      </c>
      <c r="I52" s="48">
        <v>27.3</v>
      </c>
      <c r="J52" s="48">
        <v>0</v>
      </c>
      <c r="K52" s="48">
        <v>0</v>
      </c>
      <c r="L52" s="48">
        <v>0</v>
      </c>
      <c r="M52" s="48">
        <v>21.4</v>
      </c>
      <c r="N52" s="47">
        <v>1044.4</v>
      </c>
      <c r="O52" s="39">
        <v>86</v>
      </c>
      <c r="R52" s="44">
        <f t="shared" si="0"/>
        <v>1134.9449895413577</v>
      </c>
    </row>
    <row r="53" spans="1:18" ht="12" customHeight="1">
      <c r="A53" s="65">
        <v>2534</v>
      </c>
      <c r="B53" s="48">
        <v>90.3</v>
      </c>
      <c r="C53" s="48">
        <v>106.8</v>
      </c>
      <c r="D53" s="48">
        <v>84.9</v>
      </c>
      <c r="E53" s="48">
        <v>90.6</v>
      </c>
      <c r="F53" s="48">
        <v>263.7</v>
      </c>
      <c r="G53" s="48">
        <v>156.9</v>
      </c>
      <c r="H53" s="48">
        <v>105.1</v>
      </c>
      <c r="I53" s="48">
        <v>31.9</v>
      </c>
      <c r="J53" s="48">
        <v>0</v>
      </c>
      <c r="K53" s="48">
        <v>0</v>
      </c>
      <c r="L53" s="48">
        <v>29.3</v>
      </c>
      <c r="M53" s="48">
        <v>0</v>
      </c>
      <c r="N53" s="47">
        <v>959.5</v>
      </c>
      <c r="O53" s="39">
        <v>97</v>
      </c>
      <c r="R53" s="44">
        <f t="shared" si="0"/>
        <v>1134.9449895413577</v>
      </c>
    </row>
    <row r="54" spans="1:18" ht="12" customHeight="1">
      <c r="A54" s="65">
        <v>2535</v>
      </c>
      <c r="B54" s="48">
        <v>8.7</v>
      </c>
      <c r="C54" s="48">
        <v>43.8</v>
      </c>
      <c r="D54" s="48">
        <v>94.5</v>
      </c>
      <c r="E54" s="48">
        <v>178.6</v>
      </c>
      <c r="F54" s="48">
        <v>67.2</v>
      </c>
      <c r="G54" s="48">
        <v>216.9</v>
      </c>
      <c r="H54" s="48">
        <v>66.6</v>
      </c>
      <c r="I54" s="48">
        <v>18.9</v>
      </c>
      <c r="J54" s="48">
        <v>13.2</v>
      </c>
      <c r="K54" s="48">
        <v>0</v>
      </c>
      <c r="L54" s="48">
        <v>0</v>
      </c>
      <c r="M54" s="48">
        <v>43.4</v>
      </c>
      <c r="N54" s="47">
        <v>751.8</v>
      </c>
      <c r="O54" s="39">
        <v>87</v>
      </c>
      <c r="R54" s="44">
        <f t="shared" si="0"/>
        <v>1134.9449895413577</v>
      </c>
    </row>
    <row r="55" spans="1:18" ht="12" customHeight="1">
      <c r="A55" s="65">
        <v>2536</v>
      </c>
      <c r="B55" s="48">
        <v>126.3</v>
      </c>
      <c r="C55" s="48">
        <v>153.3</v>
      </c>
      <c r="D55" s="48">
        <v>134.2</v>
      </c>
      <c r="E55" s="48">
        <v>147.7</v>
      </c>
      <c r="F55" s="48">
        <v>184</v>
      </c>
      <c r="G55" s="48">
        <v>180.5</v>
      </c>
      <c r="H55" s="48">
        <v>96.1</v>
      </c>
      <c r="I55" s="48">
        <v>0</v>
      </c>
      <c r="J55" s="48">
        <v>0</v>
      </c>
      <c r="K55" s="48">
        <v>0</v>
      </c>
      <c r="L55" s="48">
        <v>0</v>
      </c>
      <c r="M55" s="48">
        <v>169</v>
      </c>
      <c r="N55" s="48">
        <v>1191.1</v>
      </c>
      <c r="O55" s="39">
        <v>77</v>
      </c>
      <c r="R55" s="44">
        <f t="shared" si="0"/>
        <v>1134.9449895413577</v>
      </c>
    </row>
    <row r="56" spans="1:18" ht="12" customHeight="1">
      <c r="A56" s="65">
        <v>2537</v>
      </c>
      <c r="B56" s="48">
        <v>17.9</v>
      </c>
      <c r="C56" s="48">
        <v>271.3</v>
      </c>
      <c r="D56" s="48">
        <v>179.6</v>
      </c>
      <c r="E56" s="48">
        <v>297.1</v>
      </c>
      <c r="F56" s="48">
        <v>346.1</v>
      </c>
      <c r="G56" s="48">
        <v>293.5</v>
      </c>
      <c r="H56" s="48">
        <v>47.9</v>
      </c>
      <c r="I56" s="48">
        <v>24.3</v>
      </c>
      <c r="J56" s="48">
        <v>8.8</v>
      </c>
      <c r="K56" s="48">
        <v>0</v>
      </c>
      <c r="L56" s="48">
        <v>0</v>
      </c>
      <c r="M56" s="48">
        <v>5.2</v>
      </c>
      <c r="N56" s="48">
        <v>1491.7</v>
      </c>
      <c r="O56" s="39">
        <v>90</v>
      </c>
      <c r="R56" s="44">
        <f t="shared" si="0"/>
        <v>1134.9449895413577</v>
      </c>
    </row>
    <row r="57" spans="1:18" ht="12" customHeight="1">
      <c r="A57" s="65">
        <v>2538</v>
      </c>
      <c r="B57" s="48">
        <v>9.3</v>
      </c>
      <c r="C57" s="48">
        <v>103.9</v>
      </c>
      <c r="D57" s="48">
        <v>72.1</v>
      </c>
      <c r="E57" s="48">
        <v>490.7</v>
      </c>
      <c r="F57" s="48">
        <v>398.5</v>
      </c>
      <c r="G57" s="48">
        <v>160.9</v>
      </c>
      <c r="H57" s="48">
        <v>39.1</v>
      </c>
      <c r="I57" s="48">
        <v>55</v>
      </c>
      <c r="J57" s="48">
        <v>0</v>
      </c>
      <c r="K57" s="48">
        <v>0</v>
      </c>
      <c r="L57" s="48">
        <v>28.9</v>
      </c>
      <c r="M57" s="48">
        <v>0</v>
      </c>
      <c r="N57" s="48">
        <v>1358.4</v>
      </c>
      <c r="O57" s="39">
        <v>81</v>
      </c>
      <c r="R57" s="44">
        <f t="shared" si="0"/>
        <v>1134.9449895413577</v>
      </c>
    </row>
    <row r="58" spans="1:18" ht="12" customHeight="1">
      <c r="A58" s="65">
        <v>2539</v>
      </c>
      <c r="B58" s="48">
        <v>68.4</v>
      </c>
      <c r="C58" s="48">
        <v>92.4</v>
      </c>
      <c r="D58" s="48">
        <v>152.1</v>
      </c>
      <c r="E58" s="48">
        <v>247.8</v>
      </c>
      <c r="F58" s="48">
        <v>339.3</v>
      </c>
      <c r="G58" s="48">
        <v>282.8</v>
      </c>
      <c r="H58" s="48">
        <v>133.1</v>
      </c>
      <c r="I58" s="48">
        <v>45</v>
      </c>
      <c r="J58" s="48">
        <v>0</v>
      </c>
      <c r="K58" s="48">
        <v>0</v>
      </c>
      <c r="L58" s="48">
        <v>28.9</v>
      </c>
      <c r="M58" s="48">
        <v>0</v>
      </c>
      <c r="N58" s="48">
        <v>1389.8</v>
      </c>
      <c r="O58" s="39">
        <v>94</v>
      </c>
      <c r="R58" s="44">
        <f t="shared" si="0"/>
        <v>1134.9449895413577</v>
      </c>
    </row>
    <row r="59" spans="1:18" ht="12" customHeight="1">
      <c r="A59" s="65">
        <v>2540</v>
      </c>
      <c r="B59" s="48">
        <v>46.7</v>
      </c>
      <c r="C59" s="48">
        <v>80.4</v>
      </c>
      <c r="D59" s="48">
        <v>51.6</v>
      </c>
      <c r="E59" s="48">
        <v>252.9</v>
      </c>
      <c r="F59" s="48">
        <v>161.9</v>
      </c>
      <c r="G59" s="48">
        <v>178.4</v>
      </c>
      <c r="H59" s="48">
        <v>57.3</v>
      </c>
      <c r="I59" s="48">
        <v>13</v>
      </c>
      <c r="J59" s="48">
        <v>0</v>
      </c>
      <c r="K59" s="48">
        <v>0</v>
      </c>
      <c r="L59" s="48">
        <v>0</v>
      </c>
      <c r="M59" s="48">
        <v>11.8</v>
      </c>
      <c r="N59" s="48">
        <v>854</v>
      </c>
      <c r="O59" s="39">
        <v>69</v>
      </c>
      <c r="R59" s="44">
        <f t="shared" si="0"/>
        <v>1134.9449895413577</v>
      </c>
    </row>
    <row r="60" spans="1:18" ht="12" customHeight="1">
      <c r="A60" s="65">
        <v>2541</v>
      </c>
      <c r="B60" s="48">
        <v>61.6</v>
      </c>
      <c r="C60" s="48">
        <v>185.9</v>
      </c>
      <c r="D60" s="48">
        <v>127.7</v>
      </c>
      <c r="E60" s="48">
        <v>156.8</v>
      </c>
      <c r="F60" s="48">
        <v>143.1</v>
      </c>
      <c r="G60" s="48">
        <v>234.4</v>
      </c>
      <c r="H60" s="48">
        <v>44.7</v>
      </c>
      <c r="I60" s="48">
        <v>38.4</v>
      </c>
      <c r="J60" s="48">
        <v>0</v>
      </c>
      <c r="K60" s="48">
        <v>15.7</v>
      </c>
      <c r="L60" s="48">
        <v>0</v>
      </c>
      <c r="M60" s="48">
        <v>29.6</v>
      </c>
      <c r="N60" s="48">
        <v>1037.9</v>
      </c>
      <c r="O60" s="39">
        <v>87</v>
      </c>
      <c r="R60" s="44">
        <f t="shared" si="0"/>
        <v>1134.9449895413577</v>
      </c>
    </row>
    <row r="61" spans="1:18" ht="12" customHeight="1">
      <c r="A61" s="65">
        <v>2542</v>
      </c>
      <c r="B61" s="48">
        <v>180.7</v>
      </c>
      <c r="C61" s="48">
        <v>239.5</v>
      </c>
      <c r="D61" s="48">
        <v>102.6</v>
      </c>
      <c r="E61" s="48">
        <v>73.4</v>
      </c>
      <c r="F61" s="48">
        <v>219.8</v>
      </c>
      <c r="G61" s="48">
        <v>267.1</v>
      </c>
      <c r="H61" s="48">
        <v>226.9</v>
      </c>
      <c r="I61" s="48">
        <v>18.3</v>
      </c>
      <c r="J61" s="48">
        <v>25.2</v>
      </c>
      <c r="K61" s="48">
        <v>37.3</v>
      </c>
      <c r="L61" s="48">
        <v>28.3</v>
      </c>
      <c r="M61" s="48">
        <v>20.8</v>
      </c>
      <c r="N61" s="48">
        <v>1439.9</v>
      </c>
      <c r="O61" s="39">
        <v>103</v>
      </c>
      <c r="R61" s="44">
        <f t="shared" si="0"/>
        <v>1134.9449895413577</v>
      </c>
    </row>
    <row r="62" spans="1:18" ht="12" customHeight="1">
      <c r="A62" s="65">
        <v>2543</v>
      </c>
      <c r="B62" s="48">
        <v>122</v>
      </c>
      <c r="C62" s="48">
        <v>249.4</v>
      </c>
      <c r="D62" s="48">
        <v>101.3</v>
      </c>
      <c r="E62" s="48">
        <v>109.1</v>
      </c>
      <c r="F62" s="48">
        <v>87.2</v>
      </c>
      <c r="G62" s="48">
        <v>205.4</v>
      </c>
      <c r="H62" s="48">
        <v>136.9</v>
      </c>
      <c r="I62" s="48">
        <v>0</v>
      </c>
      <c r="J62" s="48">
        <v>0</v>
      </c>
      <c r="K62" s="48">
        <v>0</v>
      </c>
      <c r="L62" s="48">
        <v>28.6</v>
      </c>
      <c r="M62" s="48">
        <v>24.2</v>
      </c>
      <c r="N62" s="48">
        <v>1064.1</v>
      </c>
      <c r="O62" s="39">
        <v>88</v>
      </c>
      <c r="R62" s="44">
        <f t="shared" si="0"/>
        <v>1134.9449895413577</v>
      </c>
    </row>
    <row r="63" spans="1:18" ht="12" customHeight="1">
      <c r="A63" s="65">
        <v>2544</v>
      </c>
      <c r="B63" s="48">
        <v>35.6</v>
      </c>
      <c r="C63" s="48">
        <v>282.2</v>
      </c>
      <c r="D63" s="48">
        <v>177.1</v>
      </c>
      <c r="E63" s="48">
        <v>283.4</v>
      </c>
      <c r="F63" s="48">
        <v>383.8</v>
      </c>
      <c r="G63" s="48">
        <v>219.8</v>
      </c>
      <c r="H63" s="48">
        <v>136.9</v>
      </c>
      <c r="I63" s="48">
        <v>9.1</v>
      </c>
      <c r="J63" s="48">
        <v>6.4</v>
      </c>
      <c r="K63" s="48">
        <v>6.6</v>
      </c>
      <c r="L63" s="48">
        <v>13.5</v>
      </c>
      <c r="M63" s="48">
        <v>0</v>
      </c>
      <c r="N63" s="48">
        <v>1554.4</v>
      </c>
      <c r="O63" s="39">
        <v>100</v>
      </c>
      <c r="R63" s="44">
        <f t="shared" si="0"/>
        <v>1134.9449895413577</v>
      </c>
    </row>
    <row r="64" spans="1:18" ht="12" customHeight="1">
      <c r="A64" s="65">
        <v>2545</v>
      </c>
      <c r="B64" s="48">
        <v>90.9</v>
      </c>
      <c r="C64" s="48">
        <v>376.3</v>
      </c>
      <c r="D64" s="48">
        <v>122.8</v>
      </c>
      <c r="E64" s="48">
        <v>105.6</v>
      </c>
      <c r="F64" s="48">
        <v>192.7</v>
      </c>
      <c r="G64" s="48">
        <v>342.3</v>
      </c>
      <c r="H64" s="48">
        <v>165.5</v>
      </c>
      <c r="I64" s="48">
        <v>150</v>
      </c>
      <c r="J64" s="48">
        <v>56.9</v>
      </c>
      <c r="K64" s="48">
        <v>14.3</v>
      </c>
      <c r="L64" s="48">
        <v>0</v>
      </c>
      <c r="M64" s="48">
        <v>51.1</v>
      </c>
      <c r="N64" s="48">
        <v>1668.4</v>
      </c>
      <c r="O64" s="39">
        <v>112</v>
      </c>
      <c r="R64" s="44">
        <f t="shared" si="0"/>
        <v>1134.9449895413577</v>
      </c>
    </row>
    <row r="65" spans="1:18" ht="12" customHeight="1">
      <c r="A65" s="65">
        <v>2546</v>
      </c>
      <c r="B65" s="48">
        <v>66.7</v>
      </c>
      <c r="C65" s="48">
        <v>181.7</v>
      </c>
      <c r="D65" s="48">
        <v>147</v>
      </c>
      <c r="E65" s="48">
        <v>120.8</v>
      </c>
      <c r="F65" s="48">
        <v>212.5</v>
      </c>
      <c r="G65" s="48">
        <v>314.6</v>
      </c>
      <c r="H65" s="48">
        <v>81.7</v>
      </c>
      <c r="I65" s="48">
        <v>0</v>
      </c>
      <c r="J65" s="48">
        <v>0</v>
      </c>
      <c r="K65" s="48">
        <v>7.6</v>
      </c>
      <c r="L65" s="48">
        <v>0</v>
      </c>
      <c r="M65" s="48">
        <v>0</v>
      </c>
      <c r="N65" s="48">
        <v>1132.6</v>
      </c>
      <c r="O65" s="39">
        <v>93</v>
      </c>
      <c r="R65" s="44">
        <f t="shared" si="0"/>
        <v>1134.9449895413577</v>
      </c>
    </row>
    <row r="66" spans="1:18" ht="12" customHeight="1">
      <c r="A66" s="65">
        <v>2547</v>
      </c>
      <c r="B66" s="48">
        <v>158.1</v>
      </c>
      <c r="C66" s="48">
        <v>217.1</v>
      </c>
      <c r="D66" s="48">
        <v>219.9</v>
      </c>
      <c r="E66" s="48">
        <v>227.5</v>
      </c>
      <c r="F66" s="48">
        <v>266.9</v>
      </c>
      <c r="G66" s="48">
        <v>305.6</v>
      </c>
      <c r="H66" s="48">
        <v>54.2</v>
      </c>
      <c r="I66" s="48">
        <v>36.4</v>
      </c>
      <c r="J66" s="48">
        <v>0</v>
      </c>
      <c r="K66" s="48">
        <v>0</v>
      </c>
      <c r="L66" s="48">
        <v>0</v>
      </c>
      <c r="M66" s="48">
        <v>0</v>
      </c>
      <c r="N66" s="48">
        <v>1485.7</v>
      </c>
      <c r="O66" s="39">
        <v>102</v>
      </c>
      <c r="R66" s="44">
        <f t="shared" si="0"/>
        <v>1134.9449895413577</v>
      </c>
    </row>
    <row r="67" spans="1:18" ht="12" customHeight="1">
      <c r="A67" s="65">
        <v>2548</v>
      </c>
      <c r="B67" s="48" t="s">
        <v>22</v>
      </c>
      <c r="C67" s="48" t="s">
        <v>22</v>
      </c>
      <c r="D67" s="48" t="s">
        <v>22</v>
      </c>
      <c r="E67" s="48" t="s">
        <v>22</v>
      </c>
      <c r="F67" s="48" t="s">
        <v>22</v>
      </c>
      <c r="G67" s="48" t="s">
        <v>22</v>
      </c>
      <c r="H67" s="48" t="s">
        <v>22</v>
      </c>
      <c r="I67" s="48" t="s">
        <v>22</v>
      </c>
      <c r="J67" s="48" t="s">
        <v>22</v>
      </c>
      <c r="K67" s="48" t="s">
        <v>22</v>
      </c>
      <c r="L67" s="48" t="s">
        <v>22</v>
      </c>
      <c r="M67" s="48" t="s">
        <v>22</v>
      </c>
      <c r="N67" s="48" t="s">
        <v>22</v>
      </c>
      <c r="O67" s="39" t="s">
        <v>22</v>
      </c>
      <c r="R67" s="44">
        <f t="shared" si="0"/>
        <v>1134.9449895413577</v>
      </c>
    </row>
    <row r="68" spans="1:18" ht="12" customHeight="1">
      <c r="A68" s="65">
        <v>2549</v>
      </c>
      <c r="B68" s="48">
        <v>167.9</v>
      </c>
      <c r="C68" s="48">
        <v>202.3</v>
      </c>
      <c r="D68" s="48">
        <v>125.8</v>
      </c>
      <c r="E68" s="48">
        <v>215.7</v>
      </c>
      <c r="F68" s="48">
        <v>301.8</v>
      </c>
      <c r="G68" s="48">
        <v>228.6</v>
      </c>
      <c r="H68" s="48">
        <v>95.6</v>
      </c>
      <c r="I68" s="48">
        <v>15.6</v>
      </c>
      <c r="J68" s="48">
        <v>0</v>
      </c>
      <c r="K68" s="48">
        <v>0</v>
      </c>
      <c r="L68" s="48">
        <v>3.4</v>
      </c>
      <c r="M68" s="48">
        <v>9.4</v>
      </c>
      <c r="N68" s="48">
        <v>1366.1</v>
      </c>
      <c r="O68" s="39">
        <v>102</v>
      </c>
      <c r="R68" s="44">
        <f t="shared" si="0"/>
        <v>1134.9449895413577</v>
      </c>
    </row>
    <row r="69" spans="1:18" ht="12" customHeight="1">
      <c r="A69" s="65">
        <v>2550</v>
      </c>
      <c r="B69" s="48">
        <v>142.2</v>
      </c>
      <c r="C69" s="48">
        <v>239.5</v>
      </c>
      <c r="D69" s="48">
        <v>117.4</v>
      </c>
      <c r="E69" s="48">
        <v>124.5</v>
      </c>
      <c r="F69" s="48">
        <v>142.7</v>
      </c>
      <c r="G69" s="48">
        <v>113.7</v>
      </c>
      <c r="H69" s="48">
        <v>136.7</v>
      </c>
      <c r="I69" s="48">
        <v>33.5</v>
      </c>
      <c r="J69" s="48">
        <v>0</v>
      </c>
      <c r="K69" s="48">
        <v>0</v>
      </c>
      <c r="L69" s="48">
        <v>0</v>
      </c>
      <c r="M69" s="48">
        <v>6.6</v>
      </c>
      <c r="N69" s="48">
        <v>1056.8</v>
      </c>
      <c r="O69" s="39">
        <v>92</v>
      </c>
      <c r="R69" s="44">
        <f t="shared" si="0"/>
        <v>1134.9449895413577</v>
      </c>
    </row>
    <row r="70" spans="1:18" ht="12" customHeight="1">
      <c r="A70" s="65">
        <v>2551</v>
      </c>
      <c r="B70" s="48">
        <v>44.4</v>
      </c>
      <c r="C70" s="48">
        <v>54.3</v>
      </c>
      <c r="D70" s="48">
        <v>115.4</v>
      </c>
      <c r="E70" s="48">
        <v>165.6</v>
      </c>
      <c r="F70" s="48">
        <v>179.5</v>
      </c>
      <c r="G70" s="48">
        <v>197.2</v>
      </c>
      <c r="H70" s="48">
        <v>58.5</v>
      </c>
      <c r="I70" s="48" t="s">
        <v>22</v>
      </c>
      <c r="J70" s="48" t="s">
        <v>22</v>
      </c>
      <c r="K70" s="48" t="s">
        <v>22</v>
      </c>
      <c r="L70" s="48" t="s">
        <v>22</v>
      </c>
      <c r="M70" s="48" t="s">
        <v>22</v>
      </c>
      <c r="N70" s="48">
        <v>814.9</v>
      </c>
      <c r="O70" s="39">
        <v>84</v>
      </c>
      <c r="R70" s="44">
        <f t="shared" si="0"/>
        <v>1134.9449895413577</v>
      </c>
    </row>
    <row r="71" spans="1:18" ht="12" customHeight="1">
      <c r="A71" s="65">
        <v>2552</v>
      </c>
      <c r="B71" s="48" t="s">
        <v>22</v>
      </c>
      <c r="C71" s="48">
        <v>206.4</v>
      </c>
      <c r="D71" s="48">
        <v>96.6</v>
      </c>
      <c r="E71" s="48">
        <v>111.9</v>
      </c>
      <c r="F71" s="48">
        <v>159.8</v>
      </c>
      <c r="G71" s="48">
        <v>150.1</v>
      </c>
      <c r="H71" s="48">
        <v>73</v>
      </c>
      <c r="I71" s="48" t="s">
        <v>22</v>
      </c>
      <c r="J71" s="48" t="s">
        <v>22</v>
      </c>
      <c r="K71" s="48">
        <v>47.9</v>
      </c>
      <c r="L71" s="48">
        <v>0</v>
      </c>
      <c r="M71" s="48">
        <v>6</v>
      </c>
      <c r="N71" s="48">
        <v>851.7</v>
      </c>
      <c r="O71" s="39">
        <v>64</v>
      </c>
      <c r="R71" s="44">
        <f t="shared" si="0"/>
        <v>1134.9449895413577</v>
      </c>
    </row>
    <row r="72" spans="1:18" ht="12" customHeight="1">
      <c r="A72" s="65">
        <v>2553</v>
      </c>
      <c r="B72" s="48">
        <v>15</v>
      </c>
      <c r="C72" s="48">
        <v>115.1</v>
      </c>
      <c r="D72" s="48">
        <v>101.10000000000001</v>
      </c>
      <c r="E72" s="48">
        <v>125.69999999999999</v>
      </c>
      <c r="F72" s="48">
        <v>314.70000000000005</v>
      </c>
      <c r="G72" s="48">
        <v>204.6</v>
      </c>
      <c r="H72" s="48">
        <v>108.9</v>
      </c>
      <c r="I72" s="48">
        <v>0</v>
      </c>
      <c r="J72" s="48">
        <v>0</v>
      </c>
      <c r="K72" s="48">
        <v>6.2</v>
      </c>
      <c r="L72" s="48">
        <v>0</v>
      </c>
      <c r="M72" s="48">
        <v>14.3</v>
      </c>
      <c r="N72" s="48">
        <v>1005.6</v>
      </c>
      <c r="O72" s="39">
        <v>85</v>
      </c>
      <c r="R72" s="44">
        <f t="shared" si="0"/>
        <v>1134.9449895413577</v>
      </c>
    </row>
    <row r="73" spans="1:18" ht="12" customHeight="1">
      <c r="A73" s="65">
        <v>2554</v>
      </c>
      <c r="B73" s="48">
        <v>135.10000000000002</v>
      </c>
      <c r="C73" s="48">
        <v>227.60000000000002</v>
      </c>
      <c r="D73" s="48">
        <v>80.4</v>
      </c>
      <c r="E73" s="48">
        <v>150.10000000000002</v>
      </c>
      <c r="F73" s="48">
        <v>409.1000000000001</v>
      </c>
      <c r="G73" s="48">
        <v>323.1</v>
      </c>
      <c r="H73" s="48">
        <v>62.29999999999999</v>
      </c>
      <c r="I73" s="48">
        <v>0</v>
      </c>
      <c r="J73" s="48">
        <v>0</v>
      </c>
      <c r="K73" s="48">
        <v>0.7</v>
      </c>
      <c r="L73" s="48">
        <v>0</v>
      </c>
      <c r="M73" s="48">
        <v>30.1</v>
      </c>
      <c r="N73" s="48">
        <v>1418.5</v>
      </c>
      <c r="O73" s="39">
        <v>100</v>
      </c>
      <c r="R73" s="44">
        <f t="shared" si="0"/>
        <v>1134.9449895413577</v>
      </c>
    </row>
    <row r="74" spans="1:18" ht="12" customHeight="1">
      <c r="A74" s="65">
        <v>2555</v>
      </c>
      <c r="B74" s="48">
        <v>4.5</v>
      </c>
      <c r="C74" s="48">
        <v>194.60000000000002</v>
      </c>
      <c r="D74" s="48">
        <v>77.2</v>
      </c>
      <c r="E74" s="48">
        <v>95.6</v>
      </c>
      <c r="F74" s="48">
        <v>107.79999999999998</v>
      </c>
      <c r="G74" s="48">
        <v>381.90000000000003</v>
      </c>
      <c r="H74" s="48">
        <v>59.5</v>
      </c>
      <c r="I74" s="48">
        <v>80.20000000000002</v>
      </c>
      <c r="J74" s="48">
        <v>0</v>
      </c>
      <c r="K74" s="48">
        <v>44.8</v>
      </c>
      <c r="L74" s="48">
        <v>17.6</v>
      </c>
      <c r="M74" s="48">
        <v>42.6</v>
      </c>
      <c r="N74" s="48">
        <v>1106.2999999999997</v>
      </c>
      <c r="O74" s="39">
        <v>86</v>
      </c>
      <c r="R74" s="44">
        <f t="shared" si="0"/>
        <v>1134.9449895413577</v>
      </c>
    </row>
    <row r="75" spans="1:18" ht="12" customHeight="1">
      <c r="A75" s="65">
        <v>2556</v>
      </c>
      <c r="B75" s="48">
        <v>0</v>
      </c>
      <c r="C75" s="48">
        <v>98.8</v>
      </c>
      <c r="D75" s="48">
        <v>92</v>
      </c>
      <c r="E75" s="48">
        <v>188.10000000000005</v>
      </c>
      <c r="F75" s="48">
        <v>257.20000000000005</v>
      </c>
      <c r="G75" s="48">
        <v>166.7</v>
      </c>
      <c r="H75" s="48">
        <v>151.99999999999997</v>
      </c>
      <c r="I75" s="48">
        <v>34.5</v>
      </c>
      <c r="J75" s="48">
        <v>2.2</v>
      </c>
      <c r="K75" s="48">
        <v>0</v>
      </c>
      <c r="L75" s="48">
        <v>0</v>
      </c>
      <c r="M75" s="48">
        <v>0</v>
      </c>
      <c r="N75" s="48">
        <v>991.5000000000002</v>
      </c>
      <c r="O75" s="39">
        <v>67</v>
      </c>
      <c r="R75" s="44">
        <f t="shared" si="0"/>
        <v>1134.9449895413577</v>
      </c>
    </row>
    <row r="76" spans="1:18" ht="12" customHeight="1">
      <c r="A76" s="65">
        <v>2557</v>
      </c>
      <c r="B76" s="48">
        <v>21.9</v>
      </c>
      <c r="C76" s="48">
        <v>59.8</v>
      </c>
      <c r="D76" s="48">
        <v>41.1</v>
      </c>
      <c r="E76" s="48">
        <v>86.89999999999998</v>
      </c>
      <c r="F76" s="48">
        <v>122.6</v>
      </c>
      <c r="G76" s="48">
        <v>101.29999999999998</v>
      </c>
      <c r="H76" s="48">
        <v>59.199999999999996</v>
      </c>
      <c r="I76" s="48">
        <v>34.4</v>
      </c>
      <c r="J76" s="48">
        <v>0</v>
      </c>
      <c r="K76" s="48">
        <v>59.599999999999994</v>
      </c>
      <c r="L76" s="48">
        <v>0</v>
      </c>
      <c r="M76" s="48">
        <v>44.2</v>
      </c>
      <c r="N76" s="48">
        <v>631</v>
      </c>
      <c r="O76" s="39">
        <v>61</v>
      </c>
      <c r="R76" s="44">
        <f t="shared" si="0"/>
        <v>1134.9449895413577</v>
      </c>
    </row>
    <row r="77" spans="1:18" ht="12" customHeight="1">
      <c r="A77" s="65">
        <v>2558</v>
      </c>
      <c r="B77" s="48">
        <v>78.2</v>
      </c>
      <c r="C77" s="48">
        <v>49.1</v>
      </c>
      <c r="D77" s="48">
        <v>22.5</v>
      </c>
      <c r="E77" s="48">
        <v>63.3</v>
      </c>
      <c r="F77" s="48">
        <v>71.5</v>
      </c>
      <c r="G77" s="48">
        <v>120.5</v>
      </c>
      <c r="H77" s="48">
        <v>41</v>
      </c>
      <c r="I77" s="48">
        <v>51.9</v>
      </c>
      <c r="J77" s="48">
        <v>25.2</v>
      </c>
      <c r="K77" s="48">
        <v>11</v>
      </c>
      <c r="L77" s="48">
        <v>4</v>
      </c>
      <c r="M77" s="48">
        <v>0</v>
      </c>
      <c r="N77" s="48">
        <v>538.2</v>
      </c>
      <c r="O77" s="39">
        <v>55</v>
      </c>
      <c r="R77" s="44">
        <f t="shared" si="0"/>
        <v>1134.9449895413577</v>
      </c>
    </row>
    <row r="78" spans="1:18" ht="12" customHeight="1">
      <c r="A78" s="65">
        <v>2559</v>
      </c>
      <c r="B78" s="48">
        <v>8.5</v>
      </c>
      <c r="C78" s="48">
        <v>139.5</v>
      </c>
      <c r="D78" s="48">
        <v>170.2</v>
      </c>
      <c r="E78" s="48">
        <v>207.9</v>
      </c>
      <c r="F78" s="48">
        <v>209.9</v>
      </c>
      <c r="G78" s="48">
        <v>244</v>
      </c>
      <c r="H78" s="48">
        <v>197.3</v>
      </c>
      <c r="I78" s="48">
        <v>148.5</v>
      </c>
      <c r="J78" s="48">
        <v>0</v>
      </c>
      <c r="K78" s="48">
        <v>22.5</v>
      </c>
      <c r="L78" s="48">
        <v>0</v>
      </c>
      <c r="M78" s="48">
        <v>33.2</v>
      </c>
      <c r="N78" s="48">
        <v>1381.5</v>
      </c>
      <c r="O78" s="39">
        <v>72</v>
      </c>
      <c r="R78" s="44">
        <f t="shared" si="0"/>
        <v>1134.9449895413577</v>
      </c>
    </row>
    <row r="79" spans="1:18" ht="12" customHeight="1">
      <c r="A79" s="65">
        <v>2560</v>
      </c>
      <c r="B79" s="48">
        <v>45.7</v>
      </c>
      <c r="C79" s="48">
        <v>161.3</v>
      </c>
      <c r="D79" s="48">
        <v>40.6</v>
      </c>
      <c r="E79" s="48">
        <v>153.6</v>
      </c>
      <c r="F79" s="48">
        <v>78.8</v>
      </c>
      <c r="G79" s="48">
        <v>98.5</v>
      </c>
      <c r="H79" s="48">
        <v>185.7</v>
      </c>
      <c r="I79" s="48">
        <v>10.3</v>
      </c>
      <c r="J79" s="48">
        <v>22.4</v>
      </c>
      <c r="K79" s="48">
        <v>0</v>
      </c>
      <c r="L79" s="48">
        <v>2.5</v>
      </c>
      <c r="M79" s="48">
        <v>23.5</v>
      </c>
      <c r="N79" s="48">
        <v>822.9</v>
      </c>
      <c r="O79" s="39">
        <v>63</v>
      </c>
      <c r="R79" s="44">
        <f t="shared" si="0"/>
        <v>1134.9449895413577</v>
      </c>
    </row>
    <row r="80" spans="1:18" ht="12" customHeight="1">
      <c r="A80" s="63">
        <v>2561</v>
      </c>
      <c r="B80" s="53">
        <v>91.5</v>
      </c>
      <c r="C80" s="53">
        <v>218.6</v>
      </c>
      <c r="D80" s="53">
        <v>89</v>
      </c>
      <c r="E80" s="53">
        <v>119.8</v>
      </c>
      <c r="F80" s="53">
        <v>123.2</v>
      </c>
      <c r="G80" s="53">
        <v>206.4</v>
      </c>
      <c r="H80" s="53">
        <v>119.6</v>
      </c>
      <c r="I80" s="53">
        <v>31.8</v>
      </c>
      <c r="J80" s="53">
        <v>21.2</v>
      </c>
      <c r="K80" s="53">
        <v>64.6</v>
      </c>
      <c r="L80" s="53">
        <v>0</v>
      </c>
      <c r="M80" s="53">
        <v>0</v>
      </c>
      <c r="N80" s="53">
        <f>SUM(B80:M80)</f>
        <v>1085.7</v>
      </c>
      <c r="O80" s="54">
        <f>'ตารางฝนอ.วังเหนือ'!O66</f>
        <v>141</v>
      </c>
      <c r="R80" s="44"/>
    </row>
    <row r="81" spans="1:18" ht="12" customHeight="1">
      <c r="A81" s="45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39"/>
      <c r="R81" s="44"/>
    </row>
    <row r="82" spans="1:18" ht="12" customHeight="1">
      <c r="A82" s="45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39"/>
      <c r="R82" s="44"/>
    </row>
    <row r="83" spans="1:18" ht="12" customHeight="1">
      <c r="A83" s="6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R83" s="44"/>
    </row>
    <row r="84" spans="1:18" ht="12" customHeight="1">
      <c r="A84" s="6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R84" s="44"/>
    </row>
    <row r="85" spans="1:15" ht="15" customHeight="1">
      <c r="A85" s="40" t="s">
        <v>17</v>
      </c>
      <c r="B85" s="41">
        <v>205.3</v>
      </c>
      <c r="C85" s="41">
        <v>425.4</v>
      </c>
      <c r="D85" s="41">
        <v>253.6</v>
      </c>
      <c r="E85" s="41">
        <v>490.7</v>
      </c>
      <c r="F85" s="41">
        <v>554.7</v>
      </c>
      <c r="G85" s="41">
        <v>481</v>
      </c>
      <c r="H85" s="41">
        <v>234.1</v>
      </c>
      <c r="I85" s="41">
        <v>189.6</v>
      </c>
      <c r="J85" s="41">
        <v>56.9</v>
      </c>
      <c r="K85" s="41">
        <v>59.6</v>
      </c>
      <c r="L85" s="41">
        <v>29.3</v>
      </c>
      <c r="M85" s="41">
        <v>169</v>
      </c>
      <c r="N85" s="41">
        <v>1740.7</v>
      </c>
      <c r="O85" s="58">
        <v>124</v>
      </c>
    </row>
    <row r="86" spans="1:15" ht="15" customHeight="1">
      <c r="A86" s="40" t="s">
        <v>18</v>
      </c>
      <c r="B86" s="41">
        <v>64.13793103448275</v>
      </c>
      <c r="C86" s="41">
        <v>172.2135593220339</v>
      </c>
      <c r="D86" s="41">
        <v>125.94210526315791</v>
      </c>
      <c r="E86" s="41">
        <v>170.73166666666668</v>
      </c>
      <c r="F86" s="41">
        <v>230.80333333333334</v>
      </c>
      <c r="G86" s="41">
        <v>209.60677966101696</v>
      </c>
      <c r="H86" s="41">
        <v>97.3862068965517</v>
      </c>
      <c r="I86" s="41">
        <v>30.227586206896554</v>
      </c>
      <c r="J86" s="41">
        <v>5.453448275862067</v>
      </c>
      <c r="K86" s="41">
        <v>8.830508474576272</v>
      </c>
      <c r="L86" s="41">
        <v>4.077966101694916</v>
      </c>
      <c r="M86" s="41">
        <v>15.533898305084747</v>
      </c>
      <c r="N86" s="41">
        <v>1134.9449895413577</v>
      </c>
      <c r="O86" s="58">
        <v>83.59649122807018</v>
      </c>
    </row>
    <row r="87" spans="1:15" ht="15" customHeight="1">
      <c r="A87" s="42" t="s">
        <v>19</v>
      </c>
      <c r="B87" s="43">
        <v>0</v>
      </c>
      <c r="C87" s="43">
        <v>22.9</v>
      </c>
      <c r="D87" s="43">
        <v>17.9</v>
      </c>
      <c r="E87" s="43">
        <v>50</v>
      </c>
      <c r="F87" s="43">
        <v>67.2</v>
      </c>
      <c r="G87" s="43">
        <v>19</v>
      </c>
      <c r="H87" s="43">
        <v>4.6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538.2</v>
      </c>
      <c r="O87" s="59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2009-08-20T06:50:46Z</cp:lastPrinted>
  <dcterms:created xsi:type="dcterms:W3CDTF">2008-02-06T03:22:38Z</dcterms:created>
  <dcterms:modified xsi:type="dcterms:W3CDTF">2019-04-03T08:02:46Z</dcterms:modified>
  <cp:category/>
  <cp:version/>
  <cp:contentType/>
  <cp:contentStatus/>
</cp:coreProperties>
</file>