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อ.วังเหนือ" sheetId="1" r:id="rId1"/>
    <sheet name="Chart1" sheetId="2" r:id="rId2"/>
    <sheet name="อ.วังเหนือ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'ตารางฝนอ.วังเหนือ'!$A$1:$O$76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<sst xmlns="http://schemas.openxmlformats.org/spreadsheetml/2006/main" count="140" uniqueCount="25">
  <si>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</si>
  <si>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</si>
  <si>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</si>
  <si>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</si>
  <si>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</si>
  <si>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</si>
  <si>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</si>
  <si>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</si>
  <si>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</si>
  <si>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</si>
  <si>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</si>
  <si>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</si>
  <si>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</si>
  <si>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</si>
  <si>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</si>
  <si>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</si>
  <si>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</si>
  <si>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</si>
  <si>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</si>
  <si>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</si>
  <si>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</si>
  <si>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สถานี : 16112  อ.วังเหนือ จ.ลำปาง</t>
  </si>
  <si>
    <t>-</t>
  </si>
  <si>
    <t>ฝนเฉลี่ยปี(2500-2563)</t>
  </si>
  <si>
    <t>ฝนเฉลี่ย 2500 - 2563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</si>
</sst>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5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8" fontId="12" fillId="0" borderId="0" xfId="0" applyNumberFormat="1" applyFont="1" applyBorder="1" applyAlignment="1">
      <alignment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9" fontId="7" fillId="0" borderId="0" xfId="0" applyNumberFormat="1" applyFont="1" applyBorder="1" applyAlignment="1">
      <alignment/>
    </xf>
    <xf numFmtId="166" fontId="7" fillId="0" borderId="0" xfId="0" applyFont="1" applyAlignment="1">
      <alignment vertical="center"/>
    </xf>
    <xf numFmtId="1" fontId="7" fillId="34" borderId="11" xfId="0" applyNumberFormat="1" applyFont="1" applyFill="1" applyBorder="1" applyAlignment="1" applyProtection="1">
      <alignment horizontal="center" vertical="center"/>
      <protection/>
    </xf>
    <xf numFmtId="1" fontId="7" fillId="34" borderId="13" xfId="0" applyNumberFormat="1" applyFont="1" applyFill="1" applyBorder="1" applyAlignment="1" applyProtection="1">
      <alignment horizontal="center" vertical="center"/>
      <protection/>
    </xf>
    <xf numFmtId="167" fontId="17" fillId="34" borderId="13" xfId="0" applyNumberFormat="1" applyFont="1" applyFill="1" applyBorder="1" applyAlignment="1">
      <alignment horizontal="center"/>
    </xf>
    <xf numFmtId="1" fontId="21" fillId="32" borderId="10" xfId="0" applyNumberFormat="1" applyFont="1" applyFill="1" applyBorder="1" applyAlignment="1" applyProtection="1">
      <alignment horizontal="center" vertical="center"/>
      <protection/>
    </xf>
    <xf numFmtId="168" fontId="21" fillId="33" borderId="10" xfId="0" applyNumberFormat="1" applyFont="1" applyFill="1" applyBorder="1" applyAlignment="1">
      <alignment vertical="center"/>
    </xf>
    <xf numFmtId="168" fontId="21" fillId="4" borderId="10" xfId="0" applyNumberFormat="1" applyFont="1" applyFill="1" applyBorder="1" applyAlignment="1" applyProtection="1">
      <alignment horizontal="right" vertical="center"/>
      <protection/>
    </xf>
    <xf numFmtId="1" fontId="21" fillId="5" borderId="10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 applyProtection="1">
      <alignment vertical="center"/>
      <protection/>
    </xf>
    <xf numFmtId="1" fontId="12" fillId="0" borderId="10" xfId="0" applyNumberFormat="1" applyFont="1" applyBorder="1" applyAlignment="1" applyProtection="1">
      <alignment vertical="center"/>
      <protection/>
    </xf>
    <xf numFmtId="1" fontId="12" fillId="34" borderId="13" xfId="0" applyNumberFormat="1" applyFont="1" applyFill="1" applyBorder="1" applyAlignment="1" applyProtection="1">
      <alignment horizontal="center" vertical="center"/>
      <protection/>
    </xf>
    <xf numFmtId="166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อ.วังเหนือ จ.ลำปาง</a:t>
            </a:r>
          </a:p>
        </c:rich>
      </c:tx>
      <c:layout>
        <c:manualLayout>
          <c:xMode val="factor"/>
          <c:yMode val="factor"/>
          <c:x val="-0.0255"/>
          <c:y val="0.04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34275"/>
          <c:w val="0.904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'ตารางฝนอ.วังเหนือ'!$A$4:$A$69</c:f>
              <c:numCache>
                <c:ptCount val="66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  <c:pt idx="65">
                  <c:v>2564</c:v>
                </c:pt>
              </c:numCache>
            </c:numRef>
          </c:cat>
          <c:val>
            <c:numRef>
              <c:f>'ตารางฝนอ.วังเหนือ'!$N$4:$N$69</c:f>
              <c:numCache>
                <c:ptCount val="66"/>
                <c:pt idx="0">
                  <c:v>0</c:v>
                </c:pt>
                <c:pt idx="1">
                  <c:v>1308.8</c:v>
                </c:pt>
                <c:pt idx="2">
                  <c:v>982.7</c:v>
                </c:pt>
                <c:pt idx="3">
                  <c:v>1234.1</c:v>
                </c:pt>
                <c:pt idx="4">
                  <c:v>1299.6</c:v>
                </c:pt>
                <c:pt idx="5">
                  <c:v>1740.7</c:v>
                </c:pt>
                <c:pt idx="6">
                  <c:v>947.8</c:v>
                </c:pt>
                <c:pt idx="7">
                  <c:v>1169</c:v>
                </c:pt>
                <c:pt idx="8">
                  <c:v>1648.5</c:v>
                </c:pt>
                <c:pt idx="9">
                  <c:v>1117.5</c:v>
                </c:pt>
                <c:pt idx="10">
                  <c:v>1177.7</c:v>
                </c:pt>
                <c:pt idx="11">
                  <c:v>1128.5</c:v>
                </c:pt>
                <c:pt idx="12">
                  <c:v>1068</c:v>
                </c:pt>
                <c:pt idx="13">
                  <c:v>844.9</c:v>
                </c:pt>
                <c:pt idx="14">
                  <c:v>1006.4</c:v>
                </c:pt>
                <c:pt idx="15">
                  <c:v>1029.4</c:v>
                </c:pt>
                <c:pt idx="16">
                  <c:v>757.6</c:v>
                </c:pt>
                <c:pt idx="17">
                  <c:v>1417.7</c:v>
                </c:pt>
                <c:pt idx="18">
                  <c:v>1064.1</c:v>
                </c:pt>
                <c:pt idx="19">
                  <c:v>1371.2</c:v>
                </c:pt>
                <c:pt idx="20">
                  <c:v>1195.5</c:v>
                </c:pt>
                <c:pt idx="21">
                  <c:v>1405.9</c:v>
                </c:pt>
                <c:pt idx="22">
                  <c:v>973.8</c:v>
                </c:pt>
                <c:pt idx="23">
                  <c:v>826.4</c:v>
                </c:pt>
                <c:pt idx="24">
                  <c:v>1012.6</c:v>
                </c:pt>
                <c:pt idx="25">
                  <c:v>1326.3</c:v>
                </c:pt>
                <c:pt idx="26">
                  <c:v>948.9</c:v>
                </c:pt>
                <c:pt idx="27">
                  <c:v>0</c:v>
                </c:pt>
                <c:pt idx="28">
                  <c:v>0</c:v>
                </c:pt>
                <c:pt idx="29">
                  <c:v>1208.4</c:v>
                </c:pt>
                <c:pt idx="30">
                  <c:v>870.2</c:v>
                </c:pt>
                <c:pt idx="31">
                  <c:v>1209.1</c:v>
                </c:pt>
                <c:pt idx="32">
                  <c:v>1285.4</c:v>
                </c:pt>
                <c:pt idx="33">
                  <c:v>801.8</c:v>
                </c:pt>
                <c:pt idx="34">
                  <c:v>1044.4</c:v>
                </c:pt>
                <c:pt idx="35">
                  <c:v>959.5</c:v>
                </c:pt>
                <c:pt idx="36">
                  <c:v>751.8</c:v>
                </c:pt>
                <c:pt idx="37">
                  <c:v>1191.1</c:v>
                </c:pt>
                <c:pt idx="38">
                  <c:v>1491.7</c:v>
                </c:pt>
                <c:pt idx="39">
                  <c:v>1358.4</c:v>
                </c:pt>
                <c:pt idx="40">
                  <c:v>1389.8</c:v>
                </c:pt>
                <c:pt idx="41">
                  <c:v>854</c:v>
                </c:pt>
                <c:pt idx="42">
                  <c:v>1037.9</c:v>
                </c:pt>
                <c:pt idx="43">
                  <c:v>1439.9</c:v>
                </c:pt>
                <c:pt idx="44">
                  <c:v>1064.1</c:v>
                </c:pt>
                <c:pt idx="45">
                  <c:v>1554.4</c:v>
                </c:pt>
                <c:pt idx="46">
                  <c:v>1668.4</c:v>
                </c:pt>
                <c:pt idx="47">
                  <c:v>1132.6</c:v>
                </c:pt>
                <c:pt idx="48">
                  <c:v>1485.7</c:v>
                </c:pt>
                <c:pt idx="49">
                  <c:v>0</c:v>
                </c:pt>
                <c:pt idx="50">
                  <c:v>1366.1</c:v>
                </c:pt>
                <c:pt idx="51">
                  <c:v>1056.8</c:v>
                </c:pt>
                <c:pt idx="52">
                  <c:v>814.9</c:v>
                </c:pt>
                <c:pt idx="53">
                  <c:v>851.7</c:v>
                </c:pt>
                <c:pt idx="54">
                  <c:v>1005.6</c:v>
                </c:pt>
                <c:pt idx="55">
                  <c:v>1418.5</c:v>
                </c:pt>
                <c:pt idx="56">
                  <c:v>1106.2999999999997</c:v>
                </c:pt>
                <c:pt idx="57">
                  <c:v>991.5000000000002</c:v>
                </c:pt>
                <c:pt idx="58">
                  <c:v>631</c:v>
                </c:pt>
                <c:pt idx="59">
                  <c:v>538.2</c:v>
                </c:pt>
                <c:pt idx="60">
                  <c:v>1381.5</c:v>
                </c:pt>
                <c:pt idx="61">
                  <c:v>822.9</c:v>
                </c:pt>
                <c:pt idx="62">
                  <c:v>1085.7</c:v>
                </c:pt>
                <c:pt idx="63">
                  <c:v>736.7</c:v>
                </c:pt>
                <c:pt idx="64">
                  <c:v>921.7999999999998</c:v>
                </c:pt>
                <c:pt idx="65">
                  <c:v>1299.1999999999998</c:v>
                </c:pt>
              </c:numCache>
            </c:numRef>
          </c:val>
        </c:ser>
        <c:axId val="29321026"/>
        <c:axId val="62562643"/>
      </c:barChart>
      <c:lineChart>
        <c:grouping val="standard"/>
        <c:varyColors val="0"/>
        <c:ser>
          <c:idx val="1"/>
          <c:order val="1"/>
          <c:tx>
            <c:v>ปริมาณฝนเฉลี่ย 1,124.2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'ตารางฝนอ.วังเหนือ'!$Q$4:$Q$68</c:f>
              <c:numCache>
                <c:ptCount val="65"/>
                <c:pt idx="0">
                  <c:v>1125.4796092602387</c:v>
                </c:pt>
                <c:pt idx="1">
                  <c:v>1125.4796092602387</c:v>
                </c:pt>
                <c:pt idx="2">
                  <c:v>1125.4796092602387</c:v>
                </c:pt>
                <c:pt idx="3">
                  <c:v>1125.4796092602387</c:v>
                </c:pt>
                <c:pt idx="4">
                  <c:v>1125.4796092602387</c:v>
                </c:pt>
                <c:pt idx="5">
                  <c:v>1125.4796092602387</c:v>
                </c:pt>
                <c:pt idx="6">
                  <c:v>1125.4796092602387</c:v>
                </c:pt>
                <c:pt idx="7">
                  <c:v>1125.4796092602387</c:v>
                </c:pt>
                <c:pt idx="8">
                  <c:v>1125.4796092602387</c:v>
                </c:pt>
                <c:pt idx="9">
                  <c:v>1125.4796092602387</c:v>
                </c:pt>
                <c:pt idx="10">
                  <c:v>1125.4796092602387</c:v>
                </c:pt>
                <c:pt idx="11">
                  <c:v>1125.4796092602387</c:v>
                </c:pt>
                <c:pt idx="12">
                  <c:v>1125.4796092602387</c:v>
                </c:pt>
                <c:pt idx="13">
                  <c:v>1125.4796092602387</c:v>
                </c:pt>
                <c:pt idx="14">
                  <c:v>1125.4796092602387</c:v>
                </c:pt>
                <c:pt idx="15">
                  <c:v>1125.4796092602387</c:v>
                </c:pt>
                <c:pt idx="16">
                  <c:v>1125.4796092602387</c:v>
                </c:pt>
                <c:pt idx="17">
                  <c:v>1125.4796092602387</c:v>
                </c:pt>
                <c:pt idx="18">
                  <c:v>1125.4796092602387</c:v>
                </c:pt>
                <c:pt idx="19">
                  <c:v>1125.4796092602387</c:v>
                </c:pt>
                <c:pt idx="20">
                  <c:v>1125.4796092602387</c:v>
                </c:pt>
                <c:pt idx="21">
                  <c:v>1125.4796092602387</c:v>
                </c:pt>
                <c:pt idx="22">
                  <c:v>1125.4796092602387</c:v>
                </c:pt>
                <c:pt idx="23">
                  <c:v>1125.4796092602387</c:v>
                </c:pt>
                <c:pt idx="24">
                  <c:v>1125.4796092602387</c:v>
                </c:pt>
                <c:pt idx="25">
                  <c:v>1125.4796092602387</c:v>
                </c:pt>
                <c:pt idx="26">
                  <c:v>1125.4796092602387</c:v>
                </c:pt>
                <c:pt idx="27">
                  <c:v>1125.4796092602387</c:v>
                </c:pt>
                <c:pt idx="28">
                  <c:v>1125.4796092602387</c:v>
                </c:pt>
                <c:pt idx="29">
                  <c:v>1125.4796092602387</c:v>
                </c:pt>
                <c:pt idx="30">
                  <c:v>1125.4796092602387</c:v>
                </c:pt>
                <c:pt idx="31">
                  <c:v>1125.4796092602387</c:v>
                </c:pt>
                <c:pt idx="32">
                  <c:v>1125.4796092602387</c:v>
                </c:pt>
                <c:pt idx="33">
                  <c:v>1125.4796092602387</c:v>
                </c:pt>
                <c:pt idx="34">
                  <c:v>1125.4796092602387</c:v>
                </c:pt>
                <c:pt idx="35">
                  <c:v>1125.4796092602387</c:v>
                </c:pt>
                <c:pt idx="36">
                  <c:v>1125.4796092602387</c:v>
                </c:pt>
                <c:pt idx="37">
                  <c:v>1125.4796092602387</c:v>
                </c:pt>
                <c:pt idx="38">
                  <c:v>1125.4796092602387</c:v>
                </c:pt>
                <c:pt idx="39">
                  <c:v>1125.4796092602387</c:v>
                </c:pt>
                <c:pt idx="40">
                  <c:v>1125.4796092602387</c:v>
                </c:pt>
                <c:pt idx="41">
                  <c:v>1125.4796092602387</c:v>
                </c:pt>
                <c:pt idx="42">
                  <c:v>1125.4796092602387</c:v>
                </c:pt>
                <c:pt idx="43">
                  <c:v>1125.4796092602387</c:v>
                </c:pt>
                <c:pt idx="44">
                  <c:v>1125.4796092602387</c:v>
                </c:pt>
                <c:pt idx="45">
                  <c:v>1125.4796092602387</c:v>
                </c:pt>
                <c:pt idx="46">
                  <c:v>1125.4796092602387</c:v>
                </c:pt>
                <c:pt idx="47">
                  <c:v>1125.4796092602387</c:v>
                </c:pt>
                <c:pt idx="48">
                  <c:v>1125.4796092602387</c:v>
                </c:pt>
                <c:pt idx="49">
                  <c:v>1125.4796092602387</c:v>
                </c:pt>
                <c:pt idx="50">
                  <c:v>1125.4796092602387</c:v>
                </c:pt>
                <c:pt idx="51">
                  <c:v>1125.4796092602387</c:v>
                </c:pt>
                <c:pt idx="52">
                  <c:v>1125.4796092602387</c:v>
                </c:pt>
                <c:pt idx="53">
                  <c:v>1125.4796092602387</c:v>
                </c:pt>
                <c:pt idx="54">
                  <c:v>1125.4796092602387</c:v>
                </c:pt>
                <c:pt idx="55">
                  <c:v>1125.4796092602387</c:v>
                </c:pt>
                <c:pt idx="56">
                  <c:v>1125.4796092602387</c:v>
                </c:pt>
                <c:pt idx="57">
                  <c:v>1125.4796092602387</c:v>
                </c:pt>
                <c:pt idx="58">
                  <c:v>1125.4796092602387</c:v>
                </c:pt>
                <c:pt idx="59">
                  <c:v>1125.4796092602387</c:v>
                </c:pt>
                <c:pt idx="60">
                  <c:v>1125.4796092602387</c:v>
                </c:pt>
                <c:pt idx="61">
                  <c:v>1125.4796092602387</c:v>
                </c:pt>
                <c:pt idx="62">
                  <c:v>1125.4796092602387</c:v>
                </c:pt>
                <c:pt idx="63">
                  <c:v>1125.4796092602387</c:v>
                </c:pt>
                <c:pt idx="64">
                  <c:v>1125.4796092602387</c:v>
                </c:pt>
              </c:numCache>
            </c:numRef>
          </c:val>
          <c:smooth val="0"/>
        </c:ser>
        <c:axId val="29321026"/>
        <c:axId val="62562643"/>
      </c:lineChart>
      <c:catAx>
        <c:axId val="29321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562643"/>
        <c:crosses val="autoZero"/>
        <c:auto val="1"/>
        <c:lblOffset val="100"/>
        <c:tickLblSkip val="2"/>
        <c:noMultiLvlLbl val="0"/>
      </c:catAx>
      <c:valAx>
        <c:axId val="62562643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321026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925"/>
          <c:y val="0.432"/>
          <c:w val="0.3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อ.วังเหนือ จ.ลำปาง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4"/>
          <c:order val="0"/>
          <c:tx>
            <c:v>2546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'อ.วังเหนือ'!$B$65:$M$65</c:f>
              <c:numCache/>
            </c:numRef>
          </c:val>
          <c:smooth val="0"/>
        </c:ser>
        <c:ser>
          <c:idx val="3"/>
          <c:order val="1"/>
          <c:tx>
            <c:v>2547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'อ.วังเหนือ'!$B$66:$M$66</c:f>
              <c:numCache/>
            </c:numRef>
          </c:val>
          <c:smooth val="0"/>
        </c:ser>
        <c:ser>
          <c:idx val="7"/>
          <c:order val="2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'อ.วังเหนือ'!$B$68:$M$68</c:f>
              <c:numCache/>
            </c:numRef>
          </c:val>
          <c:smooth val="0"/>
        </c:ser>
        <c:ser>
          <c:idx val="8"/>
          <c:order val="3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'อ.วังเหนือ'!$B$69:$M$69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'อ.วังเหนือ'!$B$72:$M$72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'อ.วังเหนือ'!$B$73:$M$73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'อ.วังเหนือ'!$B$74:$M$74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'อ.วังเหนือ'!$B$75:$M$75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'อ.วังเหนือ'!$B$76:$M$76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'อ.วังเหนือ'!$B$77:$M$77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'อ.วังเหนือ'!$B$78:$M$78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'อ.วังเหนือ'!$B$79:$M$79</c:f>
              <c:numCache/>
            </c:numRef>
          </c:val>
          <c:smooth val="0"/>
        </c:ser>
        <c:ser>
          <c:idx val="5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'อ.วังเหนือ'!$B$80:$M$80</c:f>
              <c:numCache/>
            </c:numRef>
          </c:val>
          <c:smooth val="0"/>
        </c:ser>
        <c:ser>
          <c:idx val="6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'อ.วังเหนือ'!$B$81:$M$81</c:f>
              <c:numCache/>
            </c:numRef>
          </c:val>
          <c:smooth val="0"/>
        </c:ser>
        <c:ser>
          <c:idx val="9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'อ.วังเหนือ'!$B$82:$M$82</c:f>
              <c:numCache/>
            </c:numRef>
          </c:val>
          <c:smooth val="0"/>
        </c:ser>
        <c:ser>
          <c:idx val="10"/>
          <c:order val="15"/>
          <c:tx>
            <c:v>เฉลี่ย2500-2563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'อ.วังเหนือ'!$B$87:$M$87</c:f>
              <c:numCache/>
            </c:numRef>
          </c:val>
          <c:smooth val="0"/>
        </c:ser>
        <c:ser>
          <c:idx val="11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'อ.วังเหนือ'!$B$83:$M$83</c:f>
              <c:numCache/>
            </c:numRef>
          </c:val>
          <c:smooth val="0"/>
        </c:ser>
        <c:marker val="1"/>
        <c:axId val="26192876"/>
        <c:axId val="34409293"/>
      </c:lineChart>
      <c:catAx>
        <c:axId val="26192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4409293"/>
        <c:crosses val="autoZero"/>
        <c:auto val="1"/>
        <c:lblOffset val="100"/>
        <c:tickLblSkip val="1"/>
        <c:noMultiLvlLbl val="0"/>
      </c:catAx>
      <c:valAx>
        <c:axId val="3440929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619287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8"/>
  <sheetViews>
    <sheetView tabSelected="1" zoomScalePageLayoutView="0" workbookViewId="0" topLeftCell="A64">
      <selection activeCell="I69" sqref="I69:J69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71" t="s">
        <v>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72" t="s">
        <v>23</v>
      </c>
      <c r="Q3" s="73"/>
      <c r="R3" s="73"/>
      <c r="T3" s="70"/>
      <c r="U3" s="70"/>
      <c r="V3" s="57"/>
    </row>
    <row r="4" spans="1:20" s="2" customFormat="1" ht="15.75" customHeight="1">
      <c r="A4" s="19">
        <v>2499</v>
      </c>
      <c r="B4" s="22" t="s">
        <v>22</v>
      </c>
      <c r="C4" s="22" t="s">
        <v>22</v>
      </c>
      <c r="D4" s="22" t="s">
        <v>22</v>
      </c>
      <c r="E4" s="22">
        <v>50</v>
      </c>
      <c r="F4" s="22">
        <v>285.3</v>
      </c>
      <c r="G4" s="22">
        <v>222</v>
      </c>
      <c r="H4" s="22">
        <v>10.1</v>
      </c>
      <c r="I4" s="22">
        <v>0</v>
      </c>
      <c r="J4" s="22">
        <v>2.5</v>
      </c>
      <c r="K4" s="22">
        <v>0</v>
      </c>
      <c r="L4" s="22">
        <v>0</v>
      </c>
      <c r="M4" s="22">
        <v>9.4</v>
      </c>
      <c r="N4" s="32" t="s">
        <v>22</v>
      </c>
      <c r="O4" s="34" t="s">
        <v>22</v>
      </c>
      <c r="Q4" s="45">
        <f>$N$73</f>
        <v>1125.4796092602387</v>
      </c>
      <c r="T4" s="45"/>
    </row>
    <row r="5" spans="1:20" s="2" customFormat="1" ht="15.75" customHeight="1">
      <c r="A5" s="19">
        <v>2500</v>
      </c>
      <c r="B5" s="22">
        <v>51.6</v>
      </c>
      <c r="C5" s="22">
        <v>128.1</v>
      </c>
      <c r="D5" s="22">
        <v>232.1</v>
      </c>
      <c r="E5" s="22">
        <v>198.4</v>
      </c>
      <c r="F5" s="22">
        <v>330.6</v>
      </c>
      <c r="G5" s="22">
        <v>225.5</v>
      </c>
      <c r="H5" s="22">
        <v>64</v>
      </c>
      <c r="I5" s="22">
        <v>0</v>
      </c>
      <c r="J5" s="22">
        <v>0</v>
      </c>
      <c r="K5" s="22">
        <v>38.4</v>
      </c>
      <c r="L5" s="22">
        <v>0</v>
      </c>
      <c r="M5" s="22">
        <v>40.1</v>
      </c>
      <c r="N5" s="32">
        <v>1308.8</v>
      </c>
      <c r="O5" s="34">
        <v>112</v>
      </c>
      <c r="Q5" s="45">
        <f aca="true" t="shared" si="0" ref="Q5:Q68">$N$73</f>
        <v>1125.4796092602387</v>
      </c>
      <c r="T5" s="45"/>
    </row>
    <row r="6" spans="1:20" s="2" customFormat="1" ht="15.75" customHeight="1">
      <c r="A6" s="19">
        <v>2501</v>
      </c>
      <c r="B6" s="22">
        <v>33.9</v>
      </c>
      <c r="C6" s="22">
        <v>88.4</v>
      </c>
      <c r="D6" s="22">
        <v>160.8</v>
      </c>
      <c r="E6" s="22">
        <v>93.8</v>
      </c>
      <c r="F6" s="22">
        <v>247.9</v>
      </c>
      <c r="G6" s="22">
        <v>276.4</v>
      </c>
      <c r="H6" s="22">
        <v>55.3</v>
      </c>
      <c r="I6" s="22">
        <v>0</v>
      </c>
      <c r="J6" s="22">
        <v>0</v>
      </c>
      <c r="K6" s="22">
        <v>0</v>
      </c>
      <c r="L6" s="22">
        <v>0</v>
      </c>
      <c r="M6" s="22">
        <v>26.2</v>
      </c>
      <c r="N6" s="32">
        <v>982.7</v>
      </c>
      <c r="O6" s="34">
        <v>70</v>
      </c>
      <c r="Q6" s="45">
        <f t="shared" si="0"/>
        <v>1125.4796092602387</v>
      </c>
      <c r="T6" s="45"/>
    </row>
    <row r="7" spans="1:20" s="2" customFormat="1" ht="15.75" customHeight="1">
      <c r="A7" s="19">
        <v>2502</v>
      </c>
      <c r="B7" s="22">
        <v>14.4</v>
      </c>
      <c r="C7" s="22">
        <v>213.7</v>
      </c>
      <c r="D7" s="22">
        <v>119</v>
      </c>
      <c r="E7" s="22">
        <v>140.7</v>
      </c>
      <c r="F7" s="22">
        <v>346.2</v>
      </c>
      <c r="G7" s="22">
        <v>344.5</v>
      </c>
      <c r="H7" s="22">
        <v>4.6</v>
      </c>
      <c r="I7" s="22">
        <v>11.6</v>
      </c>
      <c r="J7" s="22">
        <v>0</v>
      </c>
      <c r="K7" s="22">
        <v>35.8</v>
      </c>
      <c r="L7" s="22">
        <v>0</v>
      </c>
      <c r="M7" s="22">
        <v>3.6</v>
      </c>
      <c r="N7" s="32">
        <v>1234.1</v>
      </c>
      <c r="O7" s="34">
        <v>89</v>
      </c>
      <c r="Q7" s="45">
        <f t="shared" si="0"/>
        <v>1125.4796092602387</v>
      </c>
      <c r="T7" s="45"/>
    </row>
    <row r="8" spans="1:20" s="2" customFormat="1" ht="15.75" customHeight="1">
      <c r="A8" s="19">
        <v>2503</v>
      </c>
      <c r="B8" s="22">
        <v>52.1</v>
      </c>
      <c r="C8" s="22">
        <v>176</v>
      </c>
      <c r="D8" s="22">
        <v>66.2</v>
      </c>
      <c r="E8" s="22">
        <v>292</v>
      </c>
      <c r="F8" s="22">
        <v>308.6</v>
      </c>
      <c r="G8" s="22">
        <v>261.7</v>
      </c>
      <c r="H8" s="22">
        <v>98.1</v>
      </c>
      <c r="I8" s="22">
        <v>35.3</v>
      </c>
      <c r="J8" s="22">
        <v>7.2</v>
      </c>
      <c r="K8" s="22">
        <v>0</v>
      </c>
      <c r="L8" s="22">
        <v>0</v>
      </c>
      <c r="M8" s="22">
        <v>2.4</v>
      </c>
      <c r="N8" s="32">
        <v>1299.6</v>
      </c>
      <c r="O8" s="34">
        <v>101</v>
      </c>
      <c r="Q8" s="45">
        <f t="shared" si="0"/>
        <v>1125.4796092602387</v>
      </c>
      <c r="T8" s="45"/>
    </row>
    <row r="9" spans="1:20" s="2" customFormat="1" ht="15.75" customHeight="1">
      <c r="A9" s="19">
        <v>2504</v>
      </c>
      <c r="B9" s="22">
        <v>176</v>
      </c>
      <c r="C9" s="22">
        <v>347.7</v>
      </c>
      <c r="D9" s="22">
        <v>237</v>
      </c>
      <c r="E9" s="22">
        <v>155.3</v>
      </c>
      <c r="F9" s="22">
        <v>193</v>
      </c>
      <c r="G9" s="22">
        <v>481</v>
      </c>
      <c r="H9" s="22">
        <v>142.9</v>
      </c>
      <c r="I9" s="22">
        <v>7.8</v>
      </c>
      <c r="J9" s="22">
        <v>0</v>
      </c>
      <c r="K9" s="22">
        <v>0</v>
      </c>
      <c r="L9" s="22">
        <v>0</v>
      </c>
      <c r="M9" s="22">
        <v>0</v>
      </c>
      <c r="N9" s="32">
        <v>1740.7</v>
      </c>
      <c r="O9" s="34">
        <v>113</v>
      </c>
      <c r="Q9" s="45">
        <f t="shared" si="0"/>
        <v>1125.4796092602387</v>
      </c>
      <c r="T9" s="45"/>
    </row>
    <row r="10" spans="1:20" s="2" customFormat="1" ht="15.75" customHeight="1">
      <c r="A10" s="19">
        <v>2505</v>
      </c>
      <c r="B10" s="22">
        <v>35.1</v>
      </c>
      <c r="C10" s="22">
        <v>97.7</v>
      </c>
      <c r="D10" s="22">
        <v>47</v>
      </c>
      <c r="E10" s="22">
        <v>113.2</v>
      </c>
      <c r="F10" s="22">
        <v>227.6</v>
      </c>
      <c r="G10" s="22">
        <v>195.1</v>
      </c>
      <c r="H10" s="22">
        <v>194</v>
      </c>
      <c r="I10" s="22">
        <v>0</v>
      </c>
      <c r="J10" s="22">
        <v>0</v>
      </c>
      <c r="K10" s="22">
        <v>0</v>
      </c>
      <c r="L10" s="22">
        <v>0</v>
      </c>
      <c r="M10" s="22">
        <v>38.1</v>
      </c>
      <c r="N10" s="32">
        <v>947.8</v>
      </c>
      <c r="O10" s="34">
        <v>80</v>
      </c>
      <c r="Q10" s="45">
        <f t="shared" si="0"/>
        <v>1125.4796092602387</v>
      </c>
      <c r="T10" s="45"/>
    </row>
    <row r="11" spans="1:20" s="2" customFormat="1" ht="15.75" customHeight="1">
      <c r="A11" s="19">
        <v>2506</v>
      </c>
      <c r="B11" s="22">
        <v>29.9</v>
      </c>
      <c r="C11" s="22">
        <v>47.5</v>
      </c>
      <c r="D11" s="22">
        <v>202.2</v>
      </c>
      <c r="E11" s="22">
        <v>97.4</v>
      </c>
      <c r="F11" s="22">
        <v>268.5</v>
      </c>
      <c r="G11" s="22">
        <v>201.9</v>
      </c>
      <c r="H11" s="22">
        <v>232.2</v>
      </c>
      <c r="I11" s="22">
        <v>66.2</v>
      </c>
      <c r="J11" s="22">
        <v>23.2</v>
      </c>
      <c r="K11" s="22">
        <v>0</v>
      </c>
      <c r="L11" s="22">
        <v>0</v>
      </c>
      <c r="M11" s="22">
        <v>0</v>
      </c>
      <c r="N11" s="32">
        <v>1169</v>
      </c>
      <c r="O11" s="34">
        <v>79</v>
      </c>
      <c r="Q11" s="45">
        <f t="shared" si="0"/>
        <v>1125.4796092602387</v>
      </c>
      <c r="T11" s="45"/>
    </row>
    <row r="12" spans="1:20" s="2" customFormat="1" ht="15.75" customHeight="1">
      <c r="A12" s="19">
        <v>2507</v>
      </c>
      <c r="B12" s="22">
        <v>23.3</v>
      </c>
      <c r="C12" s="22">
        <v>425.4</v>
      </c>
      <c r="D12" s="22">
        <v>246.6</v>
      </c>
      <c r="E12" s="22">
        <v>359.4</v>
      </c>
      <c r="F12" s="22">
        <v>161.3</v>
      </c>
      <c r="G12" s="22">
        <v>221.8</v>
      </c>
      <c r="H12" s="22">
        <v>177.7</v>
      </c>
      <c r="I12" s="22">
        <v>5</v>
      </c>
      <c r="J12" s="22">
        <v>7.4</v>
      </c>
      <c r="K12" s="22">
        <v>0</v>
      </c>
      <c r="L12" s="22">
        <v>7.6</v>
      </c>
      <c r="M12" s="22">
        <v>13</v>
      </c>
      <c r="N12" s="32">
        <v>1648.5</v>
      </c>
      <c r="O12" s="34">
        <v>104</v>
      </c>
      <c r="Q12" s="45">
        <f t="shared" si="0"/>
        <v>1125.4796092602387</v>
      </c>
      <c r="T12" s="45"/>
    </row>
    <row r="13" spans="1:20" s="2" customFormat="1" ht="15.75" customHeight="1">
      <c r="A13" s="19">
        <v>2508</v>
      </c>
      <c r="B13" s="22">
        <v>106.8</v>
      </c>
      <c r="C13" s="22">
        <v>115.3</v>
      </c>
      <c r="D13" s="22">
        <v>225</v>
      </c>
      <c r="E13" s="22">
        <v>88.5</v>
      </c>
      <c r="F13" s="22">
        <v>184.7</v>
      </c>
      <c r="G13" s="22">
        <v>263.8</v>
      </c>
      <c r="H13" s="22">
        <v>128.4</v>
      </c>
      <c r="I13" s="22">
        <v>0</v>
      </c>
      <c r="J13" s="22">
        <v>5</v>
      </c>
      <c r="K13" s="22">
        <v>0</v>
      </c>
      <c r="L13" s="22">
        <v>0</v>
      </c>
      <c r="M13" s="22">
        <v>0</v>
      </c>
      <c r="N13" s="32">
        <v>1117.5</v>
      </c>
      <c r="O13" s="34">
        <v>73</v>
      </c>
      <c r="Q13" s="45">
        <f t="shared" si="0"/>
        <v>1125.4796092602387</v>
      </c>
      <c r="T13" s="45"/>
    </row>
    <row r="14" spans="1:20" s="2" customFormat="1" ht="15.75" customHeight="1">
      <c r="A14" s="19">
        <v>2509</v>
      </c>
      <c r="B14" s="22">
        <v>4.5</v>
      </c>
      <c r="C14" s="22">
        <v>309.7</v>
      </c>
      <c r="D14" s="22">
        <v>135.2</v>
      </c>
      <c r="E14" s="22">
        <v>241.9</v>
      </c>
      <c r="F14" s="22">
        <v>221.2</v>
      </c>
      <c r="G14" s="22">
        <v>118.4</v>
      </c>
      <c r="H14" s="22">
        <v>90</v>
      </c>
      <c r="I14" s="22">
        <v>40.5</v>
      </c>
      <c r="J14" s="22">
        <v>11</v>
      </c>
      <c r="K14" s="22">
        <v>0</v>
      </c>
      <c r="L14" s="22">
        <v>0</v>
      </c>
      <c r="M14" s="22">
        <v>5.3</v>
      </c>
      <c r="N14" s="32">
        <v>1177.7</v>
      </c>
      <c r="O14" s="34">
        <v>87</v>
      </c>
      <c r="Q14" s="45">
        <f t="shared" si="0"/>
        <v>1125.4796092602387</v>
      </c>
      <c r="T14" s="45"/>
    </row>
    <row r="15" spans="1:20" s="2" customFormat="1" ht="15.75" customHeight="1">
      <c r="A15" s="19">
        <v>2510</v>
      </c>
      <c r="B15" s="22">
        <v>111.8</v>
      </c>
      <c r="C15" s="22">
        <v>56.9</v>
      </c>
      <c r="D15" s="22">
        <v>152.8</v>
      </c>
      <c r="E15" s="22">
        <v>127</v>
      </c>
      <c r="F15" s="22">
        <v>236.7</v>
      </c>
      <c r="G15" s="22">
        <v>360.8</v>
      </c>
      <c r="H15" s="22">
        <v>49.7</v>
      </c>
      <c r="I15" s="22">
        <v>22.1</v>
      </c>
      <c r="J15" s="22">
        <v>0</v>
      </c>
      <c r="K15" s="22">
        <v>5.5</v>
      </c>
      <c r="L15" s="22">
        <v>3.8</v>
      </c>
      <c r="M15" s="22">
        <v>1.4</v>
      </c>
      <c r="N15" s="32">
        <v>1128.5</v>
      </c>
      <c r="O15" s="34">
        <v>97</v>
      </c>
      <c r="Q15" s="45">
        <f t="shared" si="0"/>
        <v>1125.4796092602387</v>
      </c>
      <c r="T15" s="45"/>
    </row>
    <row r="16" spans="1:20" s="2" customFormat="1" ht="15.75" customHeight="1">
      <c r="A16" s="19">
        <v>2511</v>
      </c>
      <c r="B16" s="22">
        <v>140.4</v>
      </c>
      <c r="C16" s="22">
        <v>82</v>
      </c>
      <c r="D16" s="22">
        <v>179.8</v>
      </c>
      <c r="E16" s="22">
        <v>61.3</v>
      </c>
      <c r="F16" s="22">
        <v>250.1</v>
      </c>
      <c r="G16" s="22">
        <v>208.8</v>
      </c>
      <c r="H16" s="22">
        <v>114.5</v>
      </c>
      <c r="I16" s="22">
        <v>6.6</v>
      </c>
      <c r="J16" s="22">
        <v>0</v>
      </c>
      <c r="K16" s="22">
        <v>10.6</v>
      </c>
      <c r="L16" s="22">
        <v>0</v>
      </c>
      <c r="M16" s="22">
        <v>13.9</v>
      </c>
      <c r="N16" s="32">
        <v>1068</v>
      </c>
      <c r="O16" s="34">
        <v>82</v>
      </c>
      <c r="Q16" s="45">
        <f t="shared" si="0"/>
        <v>1125.4796092602387</v>
      </c>
      <c r="T16" s="45"/>
    </row>
    <row r="17" spans="1:20" s="2" customFormat="1" ht="15.75" customHeight="1">
      <c r="A17" s="19">
        <v>2512</v>
      </c>
      <c r="B17" s="22">
        <v>20.8</v>
      </c>
      <c r="C17" s="22">
        <v>272.7</v>
      </c>
      <c r="D17" s="22">
        <v>149.1</v>
      </c>
      <c r="E17" s="22">
        <v>98.5</v>
      </c>
      <c r="F17" s="22">
        <v>183.3</v>
      </c>
      <c r="G17" s="22">
        <v>19</v>
      </c>
      <c r="H17" s="22">
        <v>64.6</v>
      </c>
      <c r="I17" s="22">
        <v>7.1</v>
      </c>
      <c r="J17" s="22">
        <v>3.8</v>
      </c>
      <c r="K17" s="22">
        <v>0</v>
      </c>
      <c r="L17" s="22">
        <v>0</v>
      </c>
      <c r="M17" s="22">
        <v>26</v>
      </c>
      <c r="N17" s="32">
        <v>844.9</v>
      </c>
      <c r="O17" s="34">
        <v>60</v>
      </c>
      <c r="Q17" s="45">
        <f t="shared" si="0"/>
        <v>1125.4796092602387</v>
      </c>
      <c r="T17" s="45"/>
    </row>
    <row r="18" spans="1:20" s="2" customFormat="1" ht="15.75" customHeight="1">
      <c r="A18" s="19">
        <v>2513</v>
      </c>
      <c r="B18" s="22">
        <v>62.1</v>
      </c>
      <c r="C18" s="22">
        <v>255.4</v>
      </c>
      <c r="D18" s="22">
        <v>194.3</v>
      </c>
      <c r="E18" s="22">
        <v>65.8</v>
      </c>
      <c r="F18" s="22">
        <v>247.1</v>
      </c>
      <c r="G18" s="22">
        <v>95.1</v>
      </c>
      <c r="H18" s="22">
        <v>41.6</v>
      </c>
      <c r="I18" s="22">
        <v>11.5</v>
      </c>
      <c r="J18" s="22">
        <v>22.8</v>
      </c>
      <c r="K18" s="22">
        <v>0</v>
      </c>
      <c r="L18" s="22">
        <v>0</v>
      </c>
      <c r="M18" s="22">
        <v>10.7</v>
      </c>
      <c r="N18" s="32">
        <v>1006.4</v>
      </c>
      <c r="O18" s="34">
        <v>90</v>
      </c>
      <c r="Q18" s="45">
        <f t="shared" si="0"/>
        <v>1125.4796092602387</v>
      </c>
      <c r="T18" s="45"/>
    </row>
    <row r="19" spans="1:20" s="2" customFormat="1" ht="15.75" customHeight="1">
      <c r="A19" s="19">
        <v>2514</v>
      </c>
      <c r="B19" s="22">
        <v>0.8</v>
      </c>
      <c r="C19" s="22">
        <v>144.8</v>
      </c>
      <c r="D19" s="22">
        <v>17.9</v>
      </c>
      <c r="E19" s="22">
        <v>306.4</v>
      </c>
      <c r="F19" s="22">
        <v>386.9</v>
      </c>
      <c r="G19" s="22">
        <v>64.2</v>
      </c>
      <c r="H19" s="22">
        <v>92</v>
      </c>
      <c r="I19" s="22">
        <v>11.9</v>
      </c>
      <c r="J19" s="22">
        <v>4.5</v>
      </c>
      <c r="K19" s="22">
        <v>0</v>
      </c>
      <c r="L19" s="22">
        <v>0</v>
      </c>
      <c r="M19" s="22">
        <v>0</v>
      </c>
      <c r="N19" s="32">
        <v>1029.4</v>
      </c>
      <c r="O19" s="34">
        <v>77</v>
      </c>
      <c r="Q19" s="45">
        <f t="shared" si="0"/>
        <v>1125.4796092602387</v>
      </c>
      <c r="T19" s="45"/>
    </row>
    <row r="20" spans="1:20" s="2" customFormat="1" ht="15.75" customHeight="1">
      <c r="A20" s="19">
        <v>2515</v>
      </c>
      <c r="B20" s="22">
        <v>63.7</v>
      </c>
      <c r="C20" s="22">
        <v>22.9</v>
      </c>
      <c r="D20" s="22">
        <v>83</v>
      </c>
      <c r="E20" s="22">
        <v>85.6</v>
      </c>
      <c r="F20" s="22">
        <v>179.5</v>
      </c>
      <c r="G20" s="22">
        <v>154.3</v>
      </c>
      <c r="H20" s="22">
        <v>28.3</v>
      </c>
      <c r="I20" s="22">
        <v>92</v>
      </c>
      <c r="J20" s="22">
        <v>6</v>
      </c>
      <c r="K20" s="22">
        <v>0</v>
      </c>
      <c r="L20" s="22">
        <v>0</v>
      </c>
      <c r="M20" s="22">
        <v>42.3</v>
      </c>
      <c r="N20" s="32">
        <v>757.6</v>
      </c>
      <c r="O20" s="34">
        <v>84</v>
      </c>
      <c r="Q20" s="45">
        <f t="shared" si="0"/>
        <v>1125.4796092602387</v>
      </c>
      <c r="T20" s="45"/>
    </row>
    <row r="21" spans="1:20" s="2" customFormat="1" ht="15.75" customHeight="1">
      <c r="A21" s="19">
        <v>2516</v>
      </c>
      <c r="B21" s="22">
        <v>0</v>
      </c>
      <c r="C21" s="22">
        <v>180.4</v>
      </c>
      <c r="D21" s="22">
        <v>111.4</v>
      </c>
      <c r="E21" s="22">
        <v>270</v>
      </c>
      <c r="F21" s="22">
        <v>554.7</v>
      </c>
      <c r="G21" s="22">
        <v>259.8</v>
      </c>
      <c r="H21" s="22">
        <v>17</v>
      </c>
      <c r="I21" s="22">
        <v>24.4</v>
      </c>
      <c r="J21" s="22">
        <v>0</v>
      </c>
      <c r="K21" s="22">
        <v>0</v>
      </c>
      <c r="L21" s="22">
        <v>0</v>
      </c>
      <c r="M21" s="22">
        <v>0</v>
      </c>
      <c r="N21" s="32">
        <v>1417.7</v>
      </c>
      <c r="O21" s="34">
        <v>78</v>
      </c>
      <c r="Q21" s="45">
        <f t="shared" si="0"/>
        <v>1125.4796092602387</v>
      </c>
      <c r="T21" s="45"/>
    </row>
    <row r="22" spans="1:20" s="2" customFormat="1" ht="15.75" customHeight="1">
      <c r="A22" s="19">
        <v>2517</v>
      </c>
      <c r="B22" s="22">
        <v>25.9</v>
      </c>
      <c r="C22" s="22">
        <v>149.8</v>
      </c>
      <c r="D22" s="22">
        <v>112</v>
      </c>
      <c r="E22" s="22">
        <v>145</v>
      </c>
      <c r="F22" s="22">
        <v>181.9</v>
      </c>
      <c r="G22" s="22">
        <v>255.7</v>
      </c>
      <c r="H22" s="22">
        <v>97.8</v>
      </c>
      <c r="I22" s="22">
        <v>29.3</v>
      </c>
      <c r="J22" s="22">
        <v>5.1</v>
      </c>
      <c r="K22" s="22">
        <v>46.2</v>
      </c>
      <c r="L22" s="22">
        <v>0</v>
      </c>
      <c r="M22" s="22">
        <v>15.4</v>
      </c>
      <c r="N22" s="32">
        <v>1064.1</v>
      </c>
      <c r="O22" s="34">
        <v>74</v>
      </c>
      <c r="Q22" s="45">
        <f t="shared" si="0"/>
        <v>1125.4796092602387</v>
      </c>
      <c r="T22" s="45"/>
    </row>
    <row r="23" spans="1:20" s="2" customFormat="1" ht="15.75" customHeight="1">
      <c r="A23" s="19">
        <v>2518</v>
      </c>
      <c r="B23" s="22">
        <v>0</v>
      </c>
      <c r="C23" s="22">
        <v>197.3</v>
      </c>
      <c r="D23" s="22">
        <v>92</v>
      </c>
      <c r="E23" s="22">
        <v>133</v>
      </c>
      <c r="F23" s="22">
        <v>414.6</v>
      </c>
      <c r="G23" s="22">
        <v>256.7</v>
      </c>
      <c r="H23" s="22">
        <v>234.1</v>
      </c>
      <c r="I23" s="22">
        <v>26.9</v>
      </c>
      <c r="J23" s="22">
        <v>16.6</v>
      </c>
      <c r="K23" s="22">
        <v>0</v>
      </c>
      <c r="L23" s="22">
        <v>0</v>
      </c>
      <c r="M23" s="22">
        <v>0</v>
      </c>
      <c r="N23" s="32">
        <v>1371.2</v>
      </c>
      <c r="O23" s="34">
        <v>73</v>
      </c>
      <c r="Q23" s="45">
        <f t="shared" si="0"/>
        <v>1125.4796092602387</v>
      </c>
      <c r="T23" s="45"/>
    </row>
    <row r="24" spans="1:20" s="2" customFormat="1" ht="15.75" customHeight="1">
      <c r="A24" s="19">
        <v>2519</v>
      </c>
      <c r="B24" s="22">
        <v>64.5</v>
      </c>
      <c r="C24" s="22">
        <v>114.9</v>
      </c>
      <c r="D24" s="22">
        <v>112.9</v>
      </c>
      <c r="E24" s="22">
        <v>207.2</v>
      </c>
      <c r="F24" s="22">
        <v>173</v>
      </c>
      <c r="G24" s="22">
        <v>290.2</v>
      </c>
      <c r="H24" s="22">
        <v>155</v>
      </c>
      <c r="I24" s="22">
        <v>28.7</v>
      </c>
      <c r="J24" s="22">
        <v>0</v>
      </c>
      <c r="K24" s="22">
        <v>24.2</v>
      </c>
      <c r="L24" s="22">
        <v>0</v>
      </c>
      <c r="M24" s="22">
        <v>24.9</v>
      </c>
      <c r="N24" s="32">
        <v>1195.5</v>
      </c>
      <c r="O24" s="34">
        <v>69</v>
      </c>
      <c r="Q24" s="45">
        <f t="shared" si="0"/>
        <v>1125.4796092602387</v>
      </c>
      <c r="T24" s="45"/>
    </row>
    <row r="25" spans="1:20" s="2" customFormat="1" ht="15.75" customHeight="1">
      <c r="A25" s="19">
        <v>2520</v>
      </c>
      <c r="B25" s="22">
        <v>104.9</v>
      </c>
      <c r="C25" s="22">
        <v>312.8</v>
      </c>
      <c r="D25" s="22">
        <v>34.7</v>
      </c>
      <c r="E25" s="22">
        <v>311.7</v>
      </c>
      <c r="F25" s="22">
        <v>184.9</v>
      </c>
      <c r="G25" s="22">
        <v>136</v>
      </c>
      <c r="H25" s="22">
        <v>233.9</v>
      </c>
      <c r="I25" s="22">
        <v>22.2</v>
      </c>
      <c r="J25" s="22">
        <v>24</v>
      </c>
      <c r="K25" s="22">
        <v>30.5</v>
      </c>
      <c r="L25" s="22">
        <v>10.3</v>
      </c>
      <c r="M25" s="22">
        <v>0</v>
      </c>
      <c r="N25" s="32">
        <v>1405.9</v>
      </c>
      <c r="O25" s="34">
        <v>79</v>
      </c>
      <c r="Q25" s="45">
        <f t="shared" si="0"/>
        <v>1125.4796092602387</v>
      </c>
      <c r="T25" s="45"/>
    </row>
    <row r="26" spans="1:20" s="3" customFormat="1" ht="15.75" customHeight="1">
      <c r="A26" s="19">
        <v>2521</v>
      </c>
      <c r="B26" s="22">
        <v>45</v>
      </c>
      <c r="C26" s="22">
        <v>218.8</v>
      </c>
      <c r="D26" s="22" t="s">
        <v>22</v>
      </c>
      <c r="E26" s="22">
        <v>238.7</v>
      </c>
      <c r="F26" s="22">
        <v>207.4</v>
      </c>
      <c r="G26" s="22">
        <v>227.8</v>
      </c>
      <c r="H26" s="22">
        <v>20.1</v>
      </c>
      <c r="I26" s="22">
        <v>16</v>
      </c>
      <c r="J26" s="22">
        <v>0</v>
      </c>
      <c r="K26" s="22">
        <v>0</v>
      </c>
      <c r="L26" s="22">
        <v>0</v>
      </c>
      <c r="M26" s="22">
        <v>0</v>
      </c>
      <c r="N26" s="32">
        <v>973.8</v>
      </c>
      <c r="O26" s="35" t="s">
        <v>22</v>
      </c>
      <c r="Q26" s="45">
        <f t="shared" si="0"/>
        <v>1125.4796092602387</v>
      </c>
      <c r="T26" s="45"/>
    </row>
    <row r="27" spans="1:20" s="2" customFormat="1" ht="15.75" customHeight="1">
      <c r="A27" s="19">
        <v>2522</v>
      </c>
      <c r="B27" s="23">
        <v>7.8</v>
      </c>
      <c r="C27" s="23">
        <v>158.2</v>
      </c>
      <c r="D27" s="23">
        <v>143.7</v>
      </c>
      <c r="E27" s="23">
        <v>100.6</v>
      </c>
      <c r="F27" s="23">
        <v>248.6</v>
      </c>
      <c r="G27" s="23">
        <v>123.4</v>
      </c>
      <c r="H27" s="23">
        <v>35.9</v>
      </c>
      <c r="I27" s="23">
        <v>0</v>
      </c>
      <c r="J27" s="23">
        <v>0</v>
      </c>
      <c r="K27" s="23">
        <v>0</v>
      </c>
      <c r="L27" s="23">
        <v>0</v>
      </c>
      <c r="M27" s="23">
        <v>8.2</v>
      </c>
      <c r="N27" s="32">
        <v>826.4</v>
      </c>
      <c r="O27" s="34">
        <v>61</v>
      </c>
      <c r="Q27" s="45">
        <f t="shared" si="0"/>
        <v>1125.4796092602387</v>
      </c>
      <c r="T27" s="45"/>
    </row>
    <row r="28" spans="1:20" s="2" customFormat="1" ht="15.75" customHeight="1">
      <c r="A28" s="19">
        <v>2523</v>
      </c>
      <c r="B28" s="23">
        <v>9.1</v>
      </c>
      <c r="C28" s="23">
        <v>113.1</v>
      </c>
      <c r="D28" s="23">
        <v>218.5</v>
      </c>
      <c r="E28" s="23">
        <v>118.1</v>
      </c>
      <c r="F28" s="23">
        <v>352.6</v>
      </c>
      <c r="G28" s="23">
        <v>140.4</v>
      </c>
      <c r="H28" s="23">
        <v>45.6</v>
      </c>
      <c r="I28" s="23">
        <v>13.7</v>
      </c>
      <c r="J28" s="23">
        <v>1.5</v>
      </c>
      <c r="K28" s="23">
        <v>0</v>
      </c>
      <c r="L28" s="23">
        <v>0</v>
      </c>
      <c r="M28" s="23">
        <v>0</v>
      </c>
      <c r="N28" s="32">
        <v>1012.6</v>
      </c>
      <c r="O28" s="34">
        <v>60</v>
      </c>
      <c r="Q28" s="45">
        <f t="shared" si="0"/>
        <v>1125.4796092602387</v>
      </c>
      <c r="T28" s="45"/>
    </row>
    <row r="29" spans="1:20" s="2" customFormat="1" ht="15.75" customHeight="1">
      <c r="A29" s="19">
        <v>2524</v>
      </c>
      <c r="B29" s="24">
        <v>205.3</v>
      </c>
      <c r="C29" s="24">
        <v>299.5</v>
      </c>
      <c r="D29" s="24">
        <v>50</v>
      </c>
      <c r="E29" s="24">
        <v>313.5</v>
      </c>
      <c r="F29" s="24">
        <v>94.1</v>
      </c>
      <c r="G29" s="24">
        <v>94.8</v>
      </c>
      <c r="H29" s="24">
        <v>198.8</v>
      </c>
      <c r="I29" s="24">
        <v>65.6</v>
      </c>
      <c r="J29" s="24">
        <v>4.7</v>
      </c>
      <c r="K29" s="24">
        <v>0</v>
      </c>
      <c r="L29" s="24">
        <v>0</v>
      </c>
      <c r="M29" s="24">
        <v>0</v>
      </c>
      <c r="N29" s="32">
        <v>1326.3</v>
      </c>
      <c r="O29" s="34">
        <v>81</v>
      </c>
      <c r="Q29" s="45">
        <f t="shared" si="0"/>
        <v>1125.4796092602387</v>
      </c>
      <c r="T29" s="45"/>
    </row>
    <row r="30" spans="1:20" s="2" customFormat="1" ht="15.75" customHeight="1">
      <c r="A30" s="19">
        <v>2525</v>
      </c>
      <c r="B30" s="24">
        <v>43.5</v>
      </c>
      <c r="C30" s="24">
        <v>156</v>
      </c>
      <c r="D30" s="24">
        <v>143.4</v>
      </c>
      <c r="E30" s="24">
        <v>134.8</v>
      </c>
      <c r="F30" s="24">
        <v>209</v>
      </c>
      <c r="G30" s="24">
        <v>209.7</v>
      </c>
      <c r="H30" s="24" t="s">
        <v>22</v>
      </c>
      <c r="I30" s="24">
        <v>0</v>
      </c>
      <c r="J30" s="24">
        <v>0</v>
      </c>
      <c r="K30" s="24">
        <v>52.5</v>
      </c>
      <c r="L30" s="24">
        <v>0</v>
      </c>
      <c r="M30" s="24">
        <v>0</v>
      </c>
      <c r="N30" s="32">
        <v>948.9</v>
      </c>
      <c r="O30" s="34">
        <v>62</v>
      </c>
      <c r="Q30" s="45">
        <f t="shared" si="0"/>
        <v>1125.4796092602387</v>
      </c>
      <c r="T30" s="45"/>
    </row>
    <row r="31" spans="1:20" s="2" customFormat="1" ht="15.75" customHeight="1">
      <c r="A31" s="19">
        <v>2526</v>
      </c>
      <c r="B31" s="24">
        <v>20.5</v>
      </c>
      <c r="C31" s="24">
        <v>56.6</v>
      </c>
      <c r="D31" s="24" t="s">
        <v>22</v>
      </c>
      <c r="E31" s="24">
        <v>238.7</v>
      </c>
      <c r="F31" s="24">
        <v>217.7</v>
      </c>
      <c r="G31" s="24" t="s">
        <v>22</v>
      </c>
      <c r="H31" s="24" t="s">
        <v>22</v>
      </c>
      <c r="I31" s="24">
        <v>14.2</v>
      </c>
      <c r="J31" s="24">
        <v>0</v>
      </c>
      <c r="K31" s="24">
        <v>0</v>
      </c>
      <c r="L31" s="24">
        <v>0</v>
      </c>
      <c r="M31" s="24">
        <v>0</v>
      </c>
      <c r="N31" s="32" t="s">
        <v>22</v>
      </c>
      <c r="O31" s="34" t="s">
        <v>22</v>
      </c>
      <c r="Q31" s="45">
        <f t="shared" si="0"/>
        <v>1125.4796092602387</v>
      </c>
      <c r="T31" s="45"/>
    </row>
    <row r="32" spans="1:20" s="2" customFormat="1" ht="15.75" customHeight="1">
      <c r="A32" s="19">
        <v>2527</v>
      </c>
      <c r="B32" s="24" t="s">
        <v>22</v>
      </c>
      <c r="C32" s="24" t="s">
        <v>22</v>
      </c>
      <c r="D32" s="24" t="s">
        <v>22</v>
      </c>
      <c r="E32" s="24" t="s">
        <v>22</v>
      </c>
      <c r="F32" s="24" t="s">
        <v>22</v>
      </c>
      <c r="G32" s="24" t="s">
        <v>22</v>
      </c>
      <c r="H32" s="24" t="s">
        <v>22</v>
      </c>
      <c r="I32" s="24" t="s">
        <v>22</v>
      </c>
      <c r="J32" s="24" t="s">
        <v>22</v>
      </c>
      <c r="K32" s="24" t="s">
        <v>22</v>
      </c>
      <c r="L32" s="24" t="s">
        <v>22</v>
      </c>
      <c r="M32" s="24" t="s">
        <v>22</v>
      </c>
      <c r="N32" s="32" t="s">
        <v>22</v>
      </c>
      <c r="O32" s="34" t="s">
        <v>22</v>
      </c>
      <c r="Q32" s="45">
        <f t="shared" si="0"/>
        <v>1125.4796092602387</v>
      </c>
      <c r="T32" s="45"/>
    </row>
    <row r="33" spans="1:20" s="2" customFormat="1" ht="15.75" customHeight="1">
      <c r="A33" s="19">
        <v>2528</v>
      </c>
      <c r="B33" s="24">
        <v>74.5</v>
      </c>
      <c r="C33" s="24">
        <v>173</v>
      </c>
      <c r="D33" s="24">
        <v>153.5</v>
      </c>
      <c r="E33" s="24">
        <v>187.1</v>
      </c>
      <c r="F33" s="24">
        <v>97.2</v>
      </c>
      <c r="G33" s="24">
        <v>224.8</v>
      </c>
      <c r="H33" s="24">
        <v>108.7</v>
      </c>
      <c r="I33" s="24">
        <v>189.6</v>
      </c>
      <c r="J33" s="24">
        <v>0</v>
      </c>
      <c r="K33" s="24">
        <v>0</v>
      </c>
      <c r="L33" s="24">
        <v>0</v>
      </c>
      <c r="M33" s="24">
        <v>0</v>
      </c>
      <c r="N33" s="32">
        <v>1208.4</v>
      </c>
      <c r="O33" s="34">
        <v>124</v>
      </c>
      <c r="Q33" s="45">
        <f t="shared" si="0"/>
        <v>1125.4796092602387</v>
      </c>
      <c r="T33" s="45"/>
    </row>
    <row r="34" spans="1:20" s="2" customFormat="1" ht="15.75" customHeight="1">
      <c r="A34" s="19">
        <v>2529</v>
      </c>
      <c r="B34" s="24">
        <v>30.7</v>
      </c>
      <c r="C34" s="24">
        <v>170.6</v>
      </c>
      <c r="D34" s="24">
        <v>140.7</v>
      </c>
      <c r="E34" s="24">
        <v>189</v>
      </c>
      <c r="F34" s="24">
        <v>105.1</v>
      </c>
      <c r="G34" s="24">
        <v>117.1</v>
      </c>
      <c r="H34" s="24">
        <v>24.9</v>
      </c>
      <c r="I34" s="24">
        <v>30.1</v>
      </c>
      <c r="J34" s="24">
        <v>10.7</v>
      </c>
      <c r="K34" s="24">
        <v>0</v>
      </c>
      <c r="L34" s="24">
        <v>11.6</v>
      </c>
      <c r="M34" s="24">
        <v>39.7</v>
      </c>
      <c r="N34" s="32">
        <v>870.2</v>
      </c>
      <c r="O34" s="34">
        <v>71</v>
      </c>
      <c r="Q34" s="45">
        <f t="shared" si="0"/>
        <v>1125.4796092602387</v>
      </c>
      <c r="T34" s="45"/>
    </row>
    <row r="35" spans="1:20" s="2" customFormat="1" ht="15.75" customHeight="1">
      <c r="A35" s="19">
        <v>2530</v>
      </c>
      <c r="B35" s="24">
        <v>176.2</v>
      </c>
      <c r="C35" s="24">
        <v>112</v>
      </c>
      <c r="D35" s="24">
        <v>119.2</v>
      </c>
      <c r="E35" s="24">
        <v>78.4</v>
      </c>
      <c r="F35" s="24">
        <v>422.3</v>
      </c>
      <c r="G35" s="24">
        <v>218.6</v>
      </c>
      <c r="H35" s="24">
        <v>26</v>
      </c>
      <c r="I35" s="24">
        <v>41.6</v>
      </c>
      <c r="J35" s="24">
        <v>0</v>
      </c>
      <c r="K35" s="24">
        <v>0</v>
      </c>
      <c r="L35" s="24">
        <v>14.8</v>
      </c>
      <c r="M35" s="24">
        <v>0</v>
      </c>
      <c r="N35" s="32">
        <v>1209.1</v>
      </c>
      <c r="O35" s="34">
        <v>70</v>
      </c>
      <c r="Q35" s="45">
        <f t="shared" si="0"/>
        <v>1125.4796092602387</v>
      </c>
      <c r="T35" s="45"/>
    </row>
    <row r="36" spans="1:20" s="2" customFormat="1" ht="15.75" customHeight="1">
      <c r="A36" s="19">
        <v>2531</v>
      </c>
      <c r="B36" s="24">
        <v>147</v>
      </c>
      <c r="C36" s="24">
        <v>257.7</v>
      </c>
      <c r="D36" s="24">
        <v>253.6</v>
      </c>
      <c r="E36" s="24">
        <v>250.5</v>
      </c>
      <c r="F36" s="24">
        <v>165.8</v>
      </c>
      <c r="G36" s="24">
        <v>104.3</v>
      </c>
      <c r="H36" s="24">
        <v>65.9</v>
      </c>
      <c r="I36" s="24">
        <v>40.6</v>
      </c>
      <c r="J36" s="24">
        <v>0</v>
      </c>
      <c r="K36" s="24">
        <v>0</v>
      </c>
      <c r="L36" s="24">
        <v>0</v>
      </c>
      <c r="M36" s="24">
        <v>0</v>
      </c>
      <c r="N36" s="32">
        <v>1285.4</v>
      </c>
      <c r="O36" s="34">
        <v>93</v>
      </c>
      <c r="Q36" s="45">
        <f t="shared" si="0"/>
        <v>1125.4796092602387</v>
      </c>
      <c r="T36" s="45"/>
    </row>
    <row r="37" spans="1:20" s="2" customFormat="1" ht="15.75" customHeight="1">
      <c r="A37" s="19">
        <v>2532</v>
      </c>
      <c r="B37" s="24">
        <v>15</v>
      </c>
      <c r="C37" s="24">
        <v>153.7</v>
      </c>
      <c r="D37" s="24">
        <v>37.9</v>
      </c>
      <c r="E37" s="24">
        <v>103.6</v>
      </c>
      <c r="F37" s="24">
        <v>162.1</v>
      </c>
      <c r="G37" s="24">
        <v>164.5</v>
      </c>
      <c r="H37" s="24">
        <v>128.7</v>
      </c>
      <c r="I37" s="24">
        <v>16.2</v>
      </c>
      <c r="J37" s="24">
        <v>0</v>
      </c>
      <c r="K37" s="24">
        <v>3.1</v>
      </c>
      <c r="L37" s="24">
        <v>7.5</v>
      </c>
      <c r="M37" s="24">
        <v>9.5</v>
      </c>
      <c r="N37" s="32">
        <v>801.8</v>
      </c>
      <c r="O37" s="34">
        <v>75</v>
      </c>
      <c r="Q37" s="45">
        <f t="shared" si="0"/>
        <v>1125.4796092602387</v>
      </c>
      <c r="T37" s="45"/>
    </row>
    <row r="38" spans="1:20" s="2" customFormat="1" ht="15.75" customHeight="1">
      <c r="A38" s="19">
        <v>2533</v>
      </c>
      <c r="B38" s="24">
        <v>76.3</v>
      </c>
      <c r="C38" s="24">
        <v>219.7</v>
      </c>
      <c r="D38" s="24">
        <v>159.5</v>
      </c>
      <c r="E38" s="24">
        <v>177.9</v>
      </c>
      <c r="F38" s="24">
        <v>176.6</v>
      </c>
      <c r="G38" s="24">
        <v>139.4</v>
      </c>
      <c r="H38" s="24">
        <v>46.3</v>
      </c>
      <c r="I38" s="24">
        <v>27.3</v>
      </c>
      <c r="J38" s="24">
        <v>0</v>
      </c>
      <c r="K38" s="24">
        <v>0</v>
      </c>
      <c r="L38" s="24">
        <v>0</v>
      </c>
      <c r="M38" s="24">
        <v>21.4</v>
      </c>
      <c r="N38" s="32">
        <v>1044.4</v>
      </c>
      <c r="O38" s="34">
        <v>86</v>
      </c>
      <c r="Q38" s="45">
        <f t="shared" si="0"/>
        <v>1125.4796092602387</v>
      </c>
      <c r="T38" s="45"/>
    </row>
    <row r="39" spans="1:20" s="2" customFormat="1" ht="15.75" customHeight="1">
      <c r="A39" s="19">
        <v>2534</v>
      </c>
      <c r="B39" s="24">
        <v>90.3</v>
      </c>
      <c r="C39" s="24">
        <v>106.8</v>
      </c>
      <c r="D39" s="24">
        <v>84.9</v>
      </c>
      <c r="E39" s="24">
        <v>90.6</v>
      </c>
      <c r="F39" s="24">
        <v>263.7</v>
      </c>
      <c r="G39" s="24">
        <v>156.9</v>
      </c>
      <c r="H39" s="24">
        <v>105.1</v>
      </c>
      <c r="I39" s="24">
        <v>31.9</v>
      </c>
      <c r="J39" s="24">
        <v>0</v>
      </c>
      <c r="K39" s="24">
        <v>0</v>
      </c>
      <c r="L39" s="24">
        <v>29.3</v>
      </c>
      <c r="M39" s="24">
        <v>0</v>
      </c>
      <c r="N39" s="32">
        <v>959.5</v>
      </c>
      <c r="O39" s="34">
        <v>97</v>
      </c>
      <c r="Q39" s="45">
        <f t="shared" si="0"/>
        <v>1125.4796092602387</v>
      </c>
      <c r="T39" s="45"/>
    </row>
    <row r="40" spans="1:20" s="2" customFormat="1" ht="15.75" customHeight="1">
      <c r="A40" s="19">
        <v>2535</v>
      </c>
      <c r="B40" s="24">
        <v>8.7</v>
      </c>
      <c r="C40" s="24">
        <v>43.8</v>
      </c>
      <c r="D40" s="24">
        <v>94.5</v>
      </c>
      <c r="E40" s="24">
        <v>178.6</v>
      </c>
      <c r="F40" s="24">
        <v>67.2</v>
      </c>
      <c r="G40" s="24">
        <v>216.9</v>
      </c>
      <c r="H40" s="24">
        <v>66.6</v>
      </c>
      <c r="I40" s="24">
        <v>18.9</v>
      </c>
      <c r="J40" s="24">
        <v>13.2</v>
      </c>
      <c r="K40" s="24">
        <v>0</v>
      </c>
      <c r="L40" s="24">
        <v>0</v>
      </c>
      <c r="M40" s="24">
        <v>43.4</v>
      </c>
      <c r="N40" s="32">
        <v>751.8</v>
      </c>
      <c r="O40" s="34">
        <v>87</v>
      </c>
      <c r="Q40" s="45">
        <f t="shared" si="0"/>
        <v>1125.4796092602387</v>
      </c>
      <c r="T40" s="45"/>
    </row>
    <row r="41" spans="1:20" s="2" customFormat="1" ht="15.75" customHeight="1">
      <c r="A41" s="19">
        <v>2536</v>
      </c>
      <c r="B41" s="24">
        <v>126.3</v>
      </c>
      <c r="C41" s="24">
        <v>153.3</v>
      </c>
      <c r="D41" s="24">
        <v>134.2</v>
      </c>
      <c r="E41" s="24">
        <v>147.7</v>
      </c>
      <c r="F41" s="24">
        <v>184</v>
      </c>
      <c r="G41" s="24">
        <v>180.5</v>
      </c>
      <c r="H41" s="24">
        <v>96.1</v>
      </c>
      <c r="I41" s="24">
        <v>0</v>
      </c>
      <c r="J41" s="24">
        <v>0</v>
      </c>
      <c r="K41" s="24">
        <v>0</v>
      </c>
      <c r="L41" s="24">
        <v>0</v>
      </c>
      <c r="M41" s="24">
        <v>169</v>
      </c>
      <c r="N41" s="32">
        <v>1191.1</v>
      </c>
      <c r="O41" s="34">
        <v>77</v>
      </c>
      <c r="Q41" s="45">
        <f t="shared" si="0"/>
        <v>1125.4796092602387</v>
      </c>
      <c r="T41" s="45"/>
    </row>
    <row r="42" spans="1:20" s="2" customFormat="1" ht="15.75" customHeight="1">
      <c r="A42" s="19">
        <v>2537</v>
      </c>
      <c r="B42" s="24">
        <v>17.9</v>
      </c>
      <c r="C42" s="24">
        <v>271.3</v>
      </c>
      <c r="D42" s="24">
        <v>179.6</v>
      </c>
      <c r="E42" s="24">
        <v>297.1</v>
      </c>
      <c r="F42" s="24">
        <v>346.1</v>
      </c>
      <c r="G42" s="24">
        <v>293.5</v>
      </c>
      <c r="H42" s="24">
        <v>47.9</v>
      </c>
      <c r="I42" s="24">
        <v>24.3</v>
      </c>
      <c r="J42" s="24">
        <v>8.8</v>
      </c>
      <c r="K42" s="24">
        <v>0</v>
      </c>
      <c r="L42" s="24">
        <v>0</v>
      </c>
      <c r="M42" s="24">
        <v>5.2</v>
      </c>
      <c r="N42" s="32">
        <v>1491.7</v>
      </c>
      <c r="O42" s="34">
        <v>90</v>
      </c>
      <c r="Q42" s="45">
        <f t="shared" si="0"/>
        <v>1125.4796092602387</v>
      </c>
      <c r="T42" s="45"/>
    </row>
    <row r="43" spans="1:20" s="2" customFormat="1" ht="15.75" customHeight="1">
      <c r="A43" s="19">
        <v>2538</v>
      </c>
      <c r="B43" s="24">
        <v>9.3</v>
      </c>
      <c r="C43" s="24">
        <v>103.9</v>
      </c>
      <c r="D43" s="24">
        <v>72.1</v>
      </c>
      <c r="E43" s="24">
        <v>490.7</v>
      </c>
      <c r="F43" s="24">
        <v>398.5</v>
      </c>
      <c r="G43" s="24">
        <v>160.9</v>
      </c>
      <c r="H43" s="24">
        <v>39.1</v>
      </c>
      <c r="I43" s="24">
        <v>55</v>
      </c>
      <c r="J43" s="24">
        <v>0</v>
      </c>
      <c r="K43" s="24">
        <v>0</v>
      </c>
      <c r="L43" s="24">
        <v>28.9</v>
      </c>
      <c r="M43" s="24">
        <v>0</v>
      </c>
      <c r="N43" s="32">
        <v>1358.4</v>
      </c>
      <c r="O43" s="34">
        <v>81</v>
      </c>
      <c r="Q43" s="45">
        <f t="shared" si="0"/>
        <v>1125.4796092602387</v>
      </c>
      <c r="T43" s="45"/>
    </row>
    <row r="44" spans="1:20" s="2" customFormat="1" ht="15.75" customHeight="1">
      <c r="A44" s="19">
        <v>2539</v>
      </c>
      <c r="B44" s="24">
        <v>68.4</v>
      </c>
      <c r="C44" s="24">
        <v>92.4</v>
      </c>
      <c r="D44" s="24">
        <v>152.1</v>
      </c>
      <c r="E44" s="24">
        <v>247.8</v>
      </c>
      <c r="F44" s="24">
        <v>339.3</v>
      </c>
      <c r="G44" s="24">
        <v>282.8</v>
      </c>
      <c r="H44" s="24">
        <v>133.1</v>
      </c>
      <c r="I44" s="24">
        <v>45</v>
      </c>
      <c r="J44" s="24">
        <v>0</v>
      </c>
      <c r="K44" s="24">
        <v>0</v>
      </c>
      <c r="L44" s="24">
        <v>28.9</v>
      </c>
      <c r="M44" s="24">
        <v>0</v>
      </c>
      <c r="N44" s="32">
        <v>1389.8</v>
      </c>
      <c r="O44" s="34">
        <v>94</v>
      </c>
      <c r="Q44" s="45">
        <f t="shared" si="0"/>
        <v>1125.4796092602387</v>
      </c>
      <c r="T44" s="45"/>
    </row>
    <row r="45" spans="1:20" s="2" customFormat="1" ht="15.75" customHeight="1">
      <c r="A45" s="19">
        <v>2540</v>
      </c>
      <c r="B45" s="24">
        <v>46.7</v>
      </c>
      <c r="C45" s="24">
        <v>80.4</v>
      </c>
      <c r="D45" s="24">
        <v>51.6</v>
      </c>
      <c r="E45" s="24">
        <v>252.9</v>
      </c>
      <c r="F45" s="24">
        <v>161.9</v>
      </c>
      <c r="G45" s="24">
        <v>178.4</v>
      </c>
      <c r="H45" s="24">
        <v>57.3</v>
      </c>
      <c r="I45" s="24">
        <v>13</v>
      </c>
      <c r="J45" s="24">
        <v>0</v>
      </c>
      <c r="K45" s="24">
        <v>0</v>
      </c>
      <c r="L45" s="24">
        <v>0</v>
      </c>
      <c r="M45" s="24">
        <v>11.8</v>
      </c>
      <c r="N45" s="32">
        <v>854</v>
      </c>
      <c r="O45" s="34">
        <v>69</v>
      </c>
      <c r="Q45" s="45">
        <f t="shared" si="0"/>
        <v>1125.4796092602387</v>
      </c>
      <c r="T45" s="45"/>
    </row>
    <row r="46" spans="1:20" s="2" customFormat="1" ht="15.75" customHeight="1">
      <c r="A46" s="19">
        <v>2541</v>
      </c>
      <c r="B46" s="24">
        <v>61.6</v>
      </c>
      <c r="C46" s="24">
        <v>185.9</v>
      </c>
      <c r="D46" s="24">
        <v>127.7</v>
      </c>
      <c r="E46" s="24">
        <v>156.8</v>
      </c>
      <c r="F46" s="24">
        <v>143.1</v>
      </c>
      <c r="G46" s="24">
        <v>234.4</v>
      </c>
      <c r="H46" s="24">
        <v>44.7</v>
      </c>
      <c r="I46" s="24">
        <v>38.4</v>
      </c>
      <c r="J46" s="24">
        <v>0</v>
      </c>
      <c r="K46" s="24">
        <v>15.7</v>
      </c>
      <c r="L46" s="24">
        <v>0</v>
      </c>
      <c r="M46" s="24">
        <v>29.6</v>
      </c>
      <c r="N46" s="32">
        <v>1037.9</v>
      </c>
      <c r="O46" s="34">
        <v>87</v>
      </c>
      <c r="Q46" s="45">
        <f t="shared" si="0"/>
        <v>1125.4796092602387</v>
      </c>
      <c r="T46" s="45"/>
    </row>
    <row r="47" spans="1:20" s="2" customFormat="1" ht="15.75" customHeight="1">
      <c r="A47" s="19">
        <v>2542</v>
      </c>
      <c r="B47" s="24">
        <v>180.7</v>
      </c>
      <c r="C47" s="24">
        <v>239.5</v>
      </c>
      <c r="D47" s="24">
        <v>102.6</v>
      </c>
      <c r="E47" s="24">
        <v>73.4</v>
      </c>
      <c r="F47" s="24">
        <v>219.8</v>
      </c>
      <c r="G47" s="24">
        <v>267.1</v>
      </c>
      <c r="H47" s="24">
        <v>226.9</v>
      </c>
      <c r="I47" s="24">
        <v>18.3</v>
      </c>
      <c r="J47" s="24">
        <v>25.2</v>
      </c>
      <c r="K47" s="24">
        <v>37.3</v>
      </c>
      <c r="L47" s="24">
        <v>28.3</v>
      </c>
      <c r="M47" s="24">
        <v>20.8</v>
      </c>
      <c r="N47" s="32">
        <v>1439.9</v>
      </c>
      <c r="O47" s="34">
        <v>103</v>
      </c>
      <c r="Q47" s="45">
        <f t="shared" si="0"/>
        <v>1125.4796092602387</v>
      </c>
      <c r="T47" s="45"/>
    </row>
    <row r="48" spans="1:20" s="2" customFormat="1" ht="15.75" customHeight="1">
      <c r="A48" s="19">
        <v>2543</v>
      </c>
      <c r="B48" s="24">
        <v>122</v>
      </c>
      <c r="C48" s="24">
        <v>249.4</v>
      </c>
      <c r="D48" s="24">
        <v>101.3</v>
      </c>
      <c r="E48" s="24">
        <v>109.1</v>
      </c>
      <c r="F48" s="24">
        <v>87.2</v>
      </c>
      <c r="G48" s="24">
        <v>205.4</v>
      </c>
      <c r="H48" s="24">
        <v>136.9</v>
      </c>
      <c r="I48" s="24">
        <v>0</v>
      </c>
      <c r="J48" s="24">
        <v>0</v>
      </c>
      <c r="K48" s="24">
        <v>0</v>
      </c>
      <c r="L48" s="24">
        <v>28.6</v>
      </c>
      <c r="M48" s="24">
        <v>24.2</v>
      </c>
      <c r="N48" s="32">
        <v>1064.1</v>
      </c>
      <c r="O48" s="34">
        <v>88</v>
      </c>
      <c r="Q48" s="45">
        <f t="shared" si="0"/>
        <v>1125.4796092602387</v>
      </c>
      <c r="T48" s="45"/>
    </row>
    <row r="49" spans="1:20" s="2" customFormat="1" ht="15.75" customHeight="1">
      <c r="A49" s="19">
        <v>2544</v>
      </c>
      <c r="B49" s="24">
        <v>35.6</v>
      </c>
      <c r="C49" s="24">
        <v>282.2</v>
      </c>
      <c r="D49" s="24">
        <v>177.1</v>
      </c>
      <c r="E49" s="24">
        <v>283.4</v>
      </c>
      <c r="F49" s="24">
        <v>383.8</v>
      </c>
      <c r="G49" s="24">
        <v>219.8</v>
      </c>
      <c r="H49" s="24">
        <v>136.9</v>
      </c>
      <c r="I49" s="24">
        <v>9.1</v>
      </c>
      <c r="J49" s="24">
        <v>6.4</v>
      </c>
      <c r="K49" s="24">
        <v>6.6</v>
      </c>
      <c r="L49" s="24">
        <v>13.5</v>
      </c>
      <c r="M49" s="24">
        <v>0</v>
      </c>
      <c r="N49" s="32">
        <v>1554.4</v>
      </c>
      <c r="O49" s="34">
        <v>100</v>
      </c>
      <c r="Q49" s="45">
        <f t="shared" si="0"/>
        <v>1125.4796092602387</v>
      </c>
      <c r="T49" s="45"/>
    </row>
    <row r="50" spans="1:20" s="2" customFormat="1" ht="15.75" customHeight="1">
      <c r="A50" s="19">
        <v>2545</v>
      </c>
      <c r="B50" s="24">
        <v>90.9</v>
      </c>
      <c r="C50" s="24">
        <v>376.3</v>
      </c>
      <c r="D50" s="24">
        <v>122.8</v>
      </c>
      <c r="E50" s="24">
        <v>105.6</v>
      </c>
      <c r="F50" s="24">
        <v>192.7</v>
      </c>
      <c r="G50" s="24">
        <v>342.3</v>
      </c>
      <c r="H50" s="24">
        <v>165.5</v>
      </c>
      <c r="I50" s="24">
        <v>150</v>
      </c>
      <c r="J50" s="24">
        <v>56.9</v>
      </c>
      <c r="K50" s="24">
        <v>14.3</v>
      </c>
      <c r="L50" s="24">
        <v>0</v>
      </c>
      <c r="M50" s="24">
        <v>51.1</v>
      </c>
      <c r="N50" s="32">
        <v>1668.4</v>
      </c>
      <c r="O50" s="34">
        <v>112</v>
      </c>
      <c r="Q50" s="45">
        <f t="shared" si="0"/>
        <v>1125.4796092602387</v>
      </c>
      <c r="T50" s="45"/>
    </row>
    <row r="51" spans="1:20" s="2" customFormat="1" ht="15.75" customHeight="1">
      <c r="A51" s="19">
        <v>2546</v>
      </c>
      <c r="B51" s="24">
        <v>66.7</v>
      </c>
      <c r="C51" s="24">
        <v>181.7</v>
      </c>
      <c r="D51" s="24">
        <v>147</v>
      </c>
      <c r="E51" s="24">
        <v>120.8</v>
      </c>
      <c r="F51" s="24">
        <v>212.5</v>
      </c>
      <c r="G51" s="24">
        <v>314.6</v>
      </c>
      <c r="H51" s="24">
        <v>81.7</v>
      </c>
      <c r="I51" s="24">
        <v>0</v>
      </c>
      <c r="J51" s="24">
        <v>0</v>
      </c>
      <c r="K51" s="24">
        <v>7.6</v>
      </c>
      <c r="L51" s="24">
        <v>0</v>
      </c>
      <c r="M51" s="24">
        <v>0</v>
      </c>
      <c r="N51" s="32">
        <v>1132.6</v>
      </c>
      <c r="O51" s="34">
        <v>93</v>
      </c>
      <c r="Q51" s="45">
        <f t="shared" si="0"/>
        <v>1125.4796092602387</v>
      </c>
      <c r="T51" s="45"/>
    </row>
    <row r="52" spans="1:20" s="2" customFormat="1" ht="15.75" customHeight="1">
      <c r="A52" s="19">
        <v>2547</v>
      </c>
      <c r="B52" s="24">
        <v>158.1</v>
      </c>
      <c r="C52" s="24">
        <v>217.1</v>
      </c>
      <c r="D52" s="24">
        <v>219.9</v>
      </c>
      <c r="E52" s="24">
        <v>227.5</v>
      </c>
      <c r="F52" s="24">
        <v>266.9</v>
      </c>
      <c r="G52" s="24">
        <v>305.6</v>
      </c>
      <c r="H52" s="24">
        <v>54.2</v>
      </c>
      <c r="I52" s="24">
        <v>36.4</v>
      </c>
      <c r="J52" s="24">
        <v>0</v>
      </c>
      <c r="K52" s="24">
        <v>0</v>
      </c>
      <c r="L52" s="24">
        <v>0</v>
      </c>
      <c r="M52" s="24">
        <v>0</v>
      </c>
      <c r="N52" s="32">
        <v>1485.7</v>
      </c>
      <c r="O52" s="34">
        <v>102</v>
      </c>
      <c r="Q52" s="45">
        <f t="shared" si="0"/>
        <v>1125.4796092602387</v>
      </c>
      <c r="T52" s="45"/>
    </row>
    <row r="53" spans="1:20" s="2" customFormat="1" ht="15.75" customHeight="1">
      <c r="A53" s="19">
        <v>2548</v>
      </c>
      <c r="B53" s="24" t="s">
        <v>22</v>
      </c>
      <c r="C53" s="24" t="s">
        <v>22</v>
      </c>
      <c r="D53" s="24" t="s">
        <v>22</v>
      </c>
      <c r="E53" s="24" t="s">
        <v>22</v>
      </c>
      <c r="F53" s="24" t="s">
        <v>22</v>
      </c>
      <c r="G53" s="24" t="s">
        <v>22</v>
      </c>
      <c r="H53" s="24" t="s">
        <v>22</v>
      </c>
      <c r="I53" s="24" t="s">
        <v>22</v>
      </c>
      <c r="J53" s="24" t="s">
        <v>22</v>
      </c>
      <c r="K53" s="24" t="s">
        <v>22</v>
      </c>
      <c r="L53" s="24" t="s">
        <v>22</v>
      </c>
      <c r="M53" s="24" t="s">
        <v>22</v>
      </c>
      <c r="N53" s="32" t="s">
        <v>22</v>
      </c>
      <c r="O53" s="34" t="s">
        <v>22</v>
      </c>
      <c r="Q53" s="45">
        <f t="shared" si="0"/>
        <v>1125.4796092602387</v>
      </c>
      <c r="T53" s="45"/>
    </row>
    <row r="54" spans="1:20" s="2" customFormat="1" ht="15.75" customHeight="1">
      <c r="A54" s="19">
        <v>2549</v>
      </c>
      <c r="B54" s="24">
        <v>167.9</v>
      </c>
      <c r="C54" s="24">
        <v>202.3</v>
      </c>
      <c r="D54" s="24">
        <v>125.8</v>
      </c>
      <c r="E54" s="24">
        <v>215.7</v>
      </c>
      <c r="F54" s="24">
        <v>301.8</v>
      </c>
      <c r="G54" s="24">
        <v>228.6</v>
      </c>
      <c r="H54" s="24">
        <v>95.6</v>
      </c>
      <c r="I54" s="24">
        <v>15.6</v>
      </c>
      <c r="J54" s="24">
        <v>0</v>
      </c>
      <c r="K54" s="24">
        <v>0</v>
      </c>
      <c r="L54" s="24">
        <v>3.4</v>
      </c>
      <c r="M54" s="24">
        <v>9.4</v>
      </c>
      <c r="N54" s="32">
        <v>1366.1</v>
      </c>
      <c r="O54" s="34">
        <v>102</v>
      </c>
      <c r="Q54" s="45">
        <f t="shared" si="0"/>
        <v>1125.4796092602387</v>
      </c>
      <c r="T54" s="45"/>
    </row>
    <row r="55" spans="1:20" s="2" customFormat="1" ht="15.75" customHeight="1">
      <c r="A55" s="19">
        <v>2550</v>
      </c>
      <c r="B55" s="24">
        <v>142.2</v>
      </c>
      <c r="C55" s="24">
        <v>239.5</v>
      </c>
      <c r="D55" s="24">
        <v>117.4</v>
      </c>
      <c r="E55" s="24">
        <v>124.5</v>
      </c>
      <c r="F55" s="24">
        <v>142.7</v>
      </c>
      <c r="G55" s="24">
        <v>113.7</v>
      </c>
      <c r="H55" s="24">
        <v>136.7</v>
      </c>
      <c r="I55" s="24">
        <v>33.5</v>
      </c>
      <c r="J55" s="24">
        <v>0</v>
      </c>
      <c r="K55" s="24">
        <v>0</v>
      </c>
      <c r="L55" s="24">
        <v>0</v>
      </c>
      <c r="M55" s="24">
        <v>6.6</v>
      </c>
      <c r="N55" s="32">
        <v>1056.8</v>
      </c>
      <c r="O55" s="34">
        <v>92</v>
      </c>
      <c r="Q55" s="45">
        <f t="shared" si="0"/>
        <v>1125.4796092602387</v>
      </c>
      <c r="T55" s="45"/>
    </row>
    <row r="56" spans="1:20" s="2" customFormat="1" ht="15.75" customHeight="1">
      <c r="A56" s="19">
        <v>2551</v>
      </c>
      <c r="B56" s="24">
        <v>44.4</v>
      </c>
      <c r="C56" s="24">
        <v>54.3</v>
      </c>
      <c r="D56" s="24">
        <v>115.4</v>
      </c>
      <c r="E56" s="24">
        <v>165.6</v>
      </c>
      <c r="F56" s="24">
        <v>179.5</v>
      </c>
      <c r="G56" s="24">
        <v>197.2</v>
      </c>
      <c r="H56" s="24">
        <v>58.5</v>
      </c>
      <c r="I56" s="24" t="s">
        <v>22</v>
      </c>
      <c r="J56" s="24" t="s">
        <v>22</v>
      </c>
      <c r="K56" s="24" t="s">
        <v>22</v>
      </c>
      <c r="L56" s="24" t="s">
        <v>22</v>
      </c>
      <c r="M56" s="24" t="s">
        <v>22</v>
      </c>
      <c r="N56" s="32">
        <v>814.9</v>
      </c>
      <c r="O56" s="34">
        <v>84</v>
      </c>
      <c r="Q56" s="45">
        <f t="shared" si="0"/>
        <v>1125.4796092602387</v>
      </c>
      <c r="T56" s="45"/>
    </row>
    <row r="57" spans="1:20" s="2" customFormat="1" ht="15.75" customHeight="1">
      <c r="A57" s="19">
        <v>2552</v>
      </c>
      <c r="B57" s="24" t="s">
        <v>22</v>
      </c>
      <c r="C57" s="24">
        <v>206.4</v>
      </c>
      <c r="D57" s="24">
        <v>96.6</v>
      </c>
      <c r="E57" s="24">
        <v>111.9</v>
      </c>
      <c r="F57" s="24">
        <v>159.8</v>
      </c>
      <c r="G57" s="24">
        <v>150.1</v>
      </c>
      <c r="H57" s="24">
        <v>73</v>
      </c>
      <c r="I57" s="24" t="s">
        <v>22</v>
      </c>
      <c r="J57" s="24" t="s">
        <v>22</v>
      </c>
      <c r="K57" s="24">
        <v>47.9</v>
      </c>
      <c r="L57" s="24">
        <v>0</v>
      </c>
      <c r="M57" s="24">
        <v>6</v>
      </c>
      <c r="N57" s="32">
        <v>851.7</v>
      </c>
      <c r="O57" s="34">
        <v>64</v>
      </c>
      <c r="Q57" s="45">
        <f t="shared" si="0"/>
        <v>1125.4796092602387</v>
      </c>
      <c r="T57" s="45"/>
    </row>
    <row r="58" spans="1:20" s="2" customFormat="1" ht="15.75" customHeight="1">
      <c r="A58" s="19">
        <v>2553</v>
      </c>
      <c r="B58" s="24">
        <v>15</v>
      </c>
      <c r="C58" s="24">
        <v>115.1</v>
      </c>
      <c r="D58" s="24">
        <v>101.10000000000001</v>
      </c>
      <c r="E58" s="24">
        <v>125.69999999999999</v>
      </c>
      <c r="F58" s="24">
        <v>314.70000000000005</v>
      </c>
      <c r="G58" s="24">
        <v>204.6</v>
      </c>
      <c r="H58" s="24">
        <v>108.9</v>
      </c>
      <c r="I58" s="24">
        <v>0</v>
      </c>
      <c r="J58" s="24">
        <v>0</v>
      </c>
      <c r="K58" s="24">
        <v>6.2</v>
      </c>
      <c r="L58" s="24">
        <v>0</v>
      </c>
      <c r="M58" s="24">
        <v>14.3</v>
      </c>
      <c r="N58" s="32">
        <v>1005.6</v>
      </c>
      <c r="O58" s="34">
        <v>85</v>
      </c>
      <c r="Q58" s="45">
        <f t="shared" si="0"/>
        <v>1125.4796092602387</v>
      </c>
      <c r="T58" s="45"/>
    </row>
    <row r="59" spans="1:20" s="2" customFormat="1" ht="15.75" customHeight="1">
      <c r="A59" s="19">
        <v>2554</v>
      </c>
      <c r="B59" s="24">
        <v>135.10000000000002</v>
      </c>
      <c r="C59" s="24">
        <v>227.60000000000002</v>
      </c>
      <c r="D59" s="24">
        <v>80.4</v>
      </c>
      <c r="E59" s="24">
        <v>150.10000000000002</v>
      </c>
      <c r="F59" s="24">
        <v>409.1000000000001</v>
      </c>
      <c r="G59" s="24">
        <v>323.1</v>
      </c>
      <c r="H59" s="24">
        <v>62.29999999999999</v>
      </c>
      <c r="I59" s="24">
        <v>0</v>
      </c>
      <c r="J59" s="24">
        <v>0</v>
      </c>
      <c r="K59" s="24">
        <v>0.7</v>
      </c>
      <c r="L59" s="24">
        <v>0</v>
      </c>
      <c r="M59" s="24">
        <v>30.1</v>
      </c>
      <c r="N59" s="32">
        <v>1418.5</v>
      </c>
      <c r="O59" s="34">
        <v>100</v>
      </c>
      <c r="Q59" s="45">
        <f t="shared" si="0"/>
        <v>1125.4796092602387</v>
      </c>
      <c r="T59" s="45"/>
    </row>
    <row r="60" spans="1:20" s="2" customFormat="1" ht="15.75" customHeight="1">
      <c r="A60" s="19">
        <v>2555</v>
      </c>
      <c r="B60" s="24">
        <v>4.5</v>
      </c>
      <c r="C60" s="24">
        <v>194.60000000000002</v>
      </c>
      <c r="D60" s="24">
        <v>77.2</v>
      </c>
      <c r="E60" s="24">
        <v>95.6</v>
      </c>
      <c r="F60" s="24">
        <v>107.79999999999998</v>
      </c>
      <c r="G60" s="24">
        <v>381.90000000000003</v>
      </c>
      <c r="H60" s="24">
        <v>59.5</v>
      </c>
      <c r="I60" s="24">
        <v>80.20000000000002</v>
      </c>
      <c r="J60" s="24">
        <v>0</v>
      </c>
      <c r="K60" s="24">
        <v>44.8</v>
      </c>
      <c r="L60" s="24">
        <v>17.6</v>
      </c>
      <c r="M60" s="24">
        <v>42.6</v>
      </c>
      <c r="N60" s="32">
        <v>1106.2999999999997</v>
      </c>
      <c r="O60" s="34">
        <v>86</v>
      </c>
      <c r="Q60" s="45">
        <f t="shared" si="0"/>
        <v>1125.4796092602387</v>
      </c>
      <c r="T60" s="45"/>
    </row>
    <row r="61" spans="1:20" s="2" customFormat="1" ht="15.75" customHeight="1">
      <c r="A61" s="19">
        <v>2556</v>
      </c>
      <c r="B61" s="24">
        <v>0</v>
      </c>
      <c r="C61" s="24">
        <v>98.8</v>
      </c>
      <c r="D61" s="24">
        <v>92</v>
      </c>
      <c r="E61" s="24">
        <v>188.10000000000005</v>
      </c>
      <c r="F61" s="24">
        <v>257.20000000000005</v>
      </c>
      <c r="G61" s="24">
        <v>166.7</v>
      </c>
      <c r="H61" s="24">
        <v>151.99999999999997</v>
      </c>
      <c r="I61" s="24">
        <v>34.5</v>
      </c>
      <c r="J61" s="24">
        <v>2.2</v>
      </c>
      <c r="K61" s="24">
        <v>0</v>
      </c>
      <c r="L61" s="24">
        <v>0</v>
      </c>
      <c r="M61" s="24">
        <v>0</v>
      </c>
      <c r="N61" s="32">
        <v>991.5000000000002</v>
      </c>
      <c r="O61" s="34">
        <v>67</v>
      </c>
      <c r="Q61" s="45">
        <f t="shared" si="0"/>
        <v>1125.4796092602387</v>
      </c>
      <c r="T61" s="45"/>
    </row>
    <row r="62" spans="1:20" s="2" customFormat="1" ht="15.75" customHeight="1">
      <c r="A62" s="19">
        <v>2557</v>
      </c>
      <c r="B62" s="24">
        <v>21.9</v>
      </c>
      <c r="C62" s="24">
        <v>59.8</v>
      </c>
      <c r="D62" s="24">
        <v>41.1</v>
      </c>
      <c r="E62" s="24">
        <v>86.89999999999998</v>
      </c>
      <c r="F62" s="24">
        <v>122.6</v>
      </c>
      <c r="G62" s="24">
        <v>101.29999999999998</v>
      </c>
      <c r="H62" s="24">
        <v>59.199999999999996</v>
      </c>
      <c r="I62" s="24">
        <v>34.4</v>
      </c>
      <c r="J62" s="24">
        <v>0</v>
      </c>
      <c r="K62" s="24">
        <v>59.599999999999994</v>
      </c>
      <c r="L62" s="24">
        <v>0</v>
      </c>
      <c r="M62" s="24">
        <v>44.2</v>
      </c>
      <c r="N62" s="32">
        <v>631</v>
      </c>
      <c r="O62" s="34">
        <v>61</v>
      </c>
      <c r="Q62" s="45">
        <f t="shared" si="0"/>
        <v>1125.4796092602387</v>
      </c>
      <c r="T62" s="45"/>
    </row>
    <row r="63" spans="1:20" s="2" customFormat="1" ht="15.75" customHeight="1">
      <c r="A63" s="19">
        <v>2558</v>
      </c>
      <c r="B63" s="24">
        <v>78.2</v>
      </c>
      <c r="C63" s="24">
        <v>49.1</v>
      </c>
      <c r="D63" s="24">
        <v>22.5</v>
      </c>
      <c r="E63" s="24">
        <v>63.3</v>
      </c>
      <c r="F63" s="24">
        <v>71.5</v>
      </c>
      <c r="G63" s="24">
        <v>120.5</v>
      </c>
      <c r="H63" s="24">
        <v>41</v>
      </c>
      <c r="I63" s="24">
        <v>51.9</v>
      </c>
      <c r="J63" s="24">
        <v>25.2</v>
      </c>
      <c r="K63" s="24">
        <v>11</v>
      </c>
      <c r="L63" s="24">
        <v>4</v>
      </c>
      <c r="M63" s="24">
        <v>0</v>
      </c>
      <c r="N63" s="32">
        <f aca="true" t="shared" si="1" ref="N63:N69">SUM(B63:M63)</f>
        <v>538.2</v>
      </c>
      <c r="O63" s="34">
        <v>55</v>
      </c>
      <c r="Q63" s="45">
        <f t="shared" si="0"/>
        <v>1125.4796092602387</v>
      </c>
      <c r="T63" s="45"/>
    </row>
    <row r="64" spans="1:20" s="2" customFormat="1" ht="15.75" customHeight="1">
      <c r="A64" s="19">
        <v>2559</v>
      </c>
      <c r="B64" s="24">
        <v>8.5</v>
      </c>
      <c r="C64" s="24">
        <v>139.5</v>
      </c>
      <c r="D64" s="24">
        <v>170.2</v>
      </c>
      <c r="E64" s="24">
        <v>207.9</v>
      </c>
      <c r="F64" s="24">
        <v>209.9</v>
      </c>
      <c r="G64" s="24">
        <v>244</v>
      </c>
      <c r="H64" s="24">
        <v>197.3</v>
      </c>
      <c r="I64" s="24">
        <v>148.5</v>
      </c>
      <c r="J64" s="24">
        <v>0</v>
      </c>
      <c r="K64" s="24">
        <v>22.5</v>
      </c>
      <c r="L64" s="24">
        <v>0</v>
      </c>
      <c r="M64" s="24">
        <v>33.2</v>
      </c>
      <c r="N64" s="32">
        <f t="shared" si="1"/>
        <v>1381.5</v>
      </c>
      <c r="O64" s="34">
        <v>72</v>
      </c>
      <c r="Q64" s="45">
        <f t="shared" si="0"/>
        <v>1125.4796092602387</v>
      </c>
      <c r="T64" s="45"/>
    </row>
    <row r="65" spans="1:20" s="2" customFormat="1" ht="15.75" customHeight="1">
      <c r="A65" s="19">
        <v>2560</v>
      </c>
      <c r="B65" s="24">
        <v>45.7</v>
      </c>
      <c r="C65" s="24">
        <v>161.3</v>
      </c>
      <c r="D65" s="24">
        <v>40.6</v>
      </c>
      <c r="E65" s="24">
        <v>153.6</v>
      </c>
      <c r="F65" s="24">
        <v>78.8</v>
      </c>
      <c r="G65" s="24">
        <v>98.5</v>
      </c>
      <c r="H65" s="24">
        <v>185.7</v>
      </c>
      <c r="I65" s="24">
        <v>10.3</v>
      </c>
      <c r="J65" s="24">
        <v>22.4</v>
      </c>
      <c r="K65" s="24">
        <v>0</v>
      </c>
      <c r="L65" s="24">
        <v>2.5</v>
      </c>
      <c r="M65" s="24">
        <v>23.5</v>
      </c>
      <c r="N65" s="32">
        <f t="shared" si="1"/>
        <v>822.9</v>
      </c>
      <c r="O65" s="34">
        <v>63</v>
      </c>
      <c r="Q65" s="45">
        <f t="shared" si="0"/>
        <v>1125.4796092602387</v>
      </c>
      <c r="T65" s="45"/>
    </row>
    <row r="66" spans="1:20" s="2" customFormat="1" ht="15.75" customHeight="1">
      <c r="A66" s="20">
        <v>2561</v>
      </c>
      <c r="B66" s="24">
        <v>91.5</v>
      </c>
      <c r="C66" s="24">
        <v>218.6</v>
      </c>
      <c r="D66" s="24">
        <v>89</v>
      </c>
      <c r="E66" s="24">
        <v>119.8</v>
      </c>
      <c r="F66" s="24">
        <v>123.2</v>
      </c>
      <c r="G66" s="24">
        <v>206.4</v>
      </c>
      <c r="H66" s="24">
        <v>119.6</v>
      </c>
      <c r="I66" s="24">
        <v>31.8</v>
      </c>
      <c r="J66" s="24">
        <v>21.2</v>
      </c>
      <c r="K66" s="24">
        <v>64.6</v>
      </c>
      <c r="L66" s="24">
        <v>0</v>
      </c>
      <c r="M66" s="24">
        <v>0</v>
      </c>
      <c r="N66" s="32">
        <f t="shared" si="1"/>
        <v>1085.7</v>
      </c>
      <c r="O66" s="34">
        <v>141</v>
      </c>
      <c r="Q66" s="45">
        <f t="shared" si="0"/>
        <v>1125.4796092602387</v>
      </c>
      <c r="T66" s="45"/>
    </row>
    <row r="67" spans="1:20" s="2" customFormat="1" ht="15.75" customHeight="1">
      <c r="A67" s="20">
        <v>2562</v>
      </c>
      <c r="B67" s="24">
        <v>0</v>
      </c>
      <c r="C67" s="24">
        <v>107</v>
      </c>
      <c r="D67" s="24">
        <v>37</v>
      </c>
      <c r="E67" s="24">
        <v>137.3</v>
      </c>
      <c r="F67" s="24">
        <v>267</v>
      </c>
      <c r="G67" s="24">
        <v>141.2</v>
      </c>
      <c r="H67" s="24">
        <v>18.2</v>
      </c>
      <c r="I67" s="24">
        <v>21</v>
      </c>
      <c r="J67" s="24">
        <v>8</v>
      </c>
      <c r="K67" s="24">
        <v>0</v>
      </c>
      <c r="L67" s="24">
        <v>0</v>
      </c>
      <c r="M67" s="24">
        <v>0</v>
      </c>
      <c r="N67" s="32">
        <f t="shared" si="1"/>
        <v>736.7</v>
      </c>
      <c r="O67" s="34">
        <v>90</v>
      </c>
      <c r="Q67" s="45">
        <f t="shared" si="0"/>
        <v>1125.4796092602387</v>
      </c>
      <c r="T67" s="45"/>
    </row>
    <row r="68" spans="1:20" s="2" customFormat="1" ht="15.75" customHeight="1">
      <c r="A68" s="61">
        <v>2563</v>
      </c>
      <c r="B68" s="62">
        <v>81.2</v>
      </c>
      <c r="C68" s="62">
        <v>93</v>
      </c>
      <c r="D68" s="62">
        <v>134.1</v>
      </c>
      <c r="E68" s="62">
        <v>165.5</v>
      </c>
      <c r="F68" s="62">
        <v>239.1</v>
      </c>
      <c r="G68" s="62">
        <v>84</v>
      </c>
      <c r="H68" s="62">
        <v>30.1</v>
      </c>
      <c r="I68" s="62">
        <v>42.8</v>
      </c>
      <c r="J68" s="62">
        <v>0</v>
      </c>
      <c r="K68" s="62">
        <v>16.8</v>
      </c>
      <c r="L68" s="62">
        <v>30.8</v>
      </c>
      <c r="M68" s="62">
        <v>4.4</v>
      </c>
      <c r="N68" s="63">
        <f t="shared" si="1"/>
        <v>921.7999999999998</v>
      </c>
      <c r="O68" s="64">
        <v>100</v>
      </c>
      <c r="Q68" s="45">
        <f t="shared" si="0"/>
        <v>1125.4796092602387</v>
      </c>
      <c r="T68" s="45"/>
    </row>
    <row r="69" spans="1:20" s="2" customFormat="1" ht="15.75" customHeight="1">
      <c r="A69" s="65">
        <v>2564</v>
      </c>
      <c r="B69" s="49">
        <v>128.1</v>
      </c>
      <c r="C69" s="49">
        <v>165.09999999999997</v>
      </c>
      <c r="D69" s="49">
        <v>125.60000000000001</v>
      </c>
      <c r="E69" s="49">
        <v>177.29999999999998</v>
      </c>
      <c r="F69" s="49">
        <v>211.79999999999998</v>
      </c>
      <c r="G69" s="49">
        <v>291</v>
      </c>
      <c r="H69" s="49">
        <v>172.7</v>
      </c>
      <c r="I69" s="49">
        <v>27.6</v>
      </c>
      <c r="J69" s="49">
        <v>0</v>
      </c>
      <c r="K69" s="49"/>
      <c r="L69" s="49"/>
      <c r="M69" s="49"/>
      <c r="N69" s="50">
        <f t="shared" si="1"/>
        <v>1299.1999999999998</v>
      </c>
      <c r="O69" s="51">
        <v>82</v>
      </c>
      <c r="Q69" s="45"/>
      <c r="T69" s="45"/>
    </row>
    <row r="70" spans="1:20" s="2" customFormat="1" ht="15.75" customHeight="1">
      <c r="A70" s="20">
        <v>2565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50"/>
      <c r="O70" s="51"/>
      <c r="Q70" s="45"/>
      <c r="T70" s="45"/>
    </row>
    <row r="71" spans="1:20" s="2" customFormat="1" ht="15.75" customHeight="1">
      <c r="A71" s="20">
        <v>2566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50"/>
      <c r="O71" s="51"/>
      <c r="Q71" s="45"/>
      <c r="T71" s="45"/>
    </row>
    <row r="72" spans="1:15" s="2" customFormat="1" ht="15.75" customHeight="1">
      <c r="A72" s="26" t="s">
        <v>17</v>
      </c>
      <c r="B72" s="29">
        <f>MAX(B4:B68)</f>
        <v>205.3</v>
      </c>
      <c r="C72" s="29">
        <f aca="true" t="shared" si="2" ref="C72:O72">MAX(C4:C68)</f>
        <v>425.4</v>
      </c>
      <c r="D72" s="29">
        <f t="shared" si="2"/>
        <v>253.6</v>
      </c>
      <c r="E72" s="29">
        <f t="shared" si="2"/>
        <v>490.7</v>
      </c>
      <c r="F72" s="29">
        <f t="shared" si="2"/>
        <v>554.7</v>
      </c>
      <c r="G72" s="29">
        <f t="shared" si="2"/>
        <v>481</v>
      </c>
      <c r="H72" s="29">
        <f>MAX(H4:H69)</f>
        <v>234.1</v>
      </c>
      <c r="I72" s="29">
        <f t="shared" si="2"/>
        <v>189.6</v>
      </c>
      <c r="J72" s="29">
        <f t="shared" si="2"/>
        <v>56.9</v>
      </c>
      <c r="K72" s="29">
        <f t="shared" si="2"/>
        <v>64.6</v>
      </c>
      <c r="L72" s="29">
        <f t="shared" si="2"/>
        <v>30.8</v>
      </c>
      <c r="M72" s="29">
        <f t="shared" si="2"/>
        <v>169</v>
      </c>
      <c r="N72" s="29">
        <f t="shared" si="2"/>
        <v>1740.7</v>
      </c>
      <c r="O72" s="66">
        <f t="shared" si="2"/>
        <v>141</v>
      </c>
    </row>
    <row r="73" spans="1:15" s="2" customFormat="1" ht="15.75" customHeight="1">
      <c r="A73" s="27" t="s">
        <v>18</v>
      </c>
      <c r="B73" s="30">
        <f>AVERAGE(B4:B68)</f>
        <v>63.81475409836064</v>
      </c>
      <c r="C73" s="30">
        <f aca="true" t="shared" si="3" ref="C73:M73">AVERAGE(C4:C68)</f>
        <v>170.63225806451612</v>
      </c>
      <c r="D73" s="30">
        <f t="shared" si="3"/>
        <v>123.98000000000002</v>
      </c>
      <c r="E73" s="30">
        <f t="shared" si="3"/>
        <v>169.3095238095238</v>
      </c>
      <c r="F73" s="30">
        <f t="shared" si="3"/>
        <v>229.80158730158732</v>
      </c>
      <c r="G73" s="30">
        <f t="shared" si="3"/>
        <v>206.4258064516129</v>
      </c>
      <c r="H73" s="30">
        <f>AVERAGE(H4:H69)</f>
        <v>96.59677419354837</v>
      </c>
      <c r="I73" s="30">
        <f t="shared" si="3"/>
        <v>30.308196721311475</v>
      </c>
      <c r="J73" s="30">
        <f t="shared" si="3"/>
        <v>5.663934426229506</v>
      </c>
      <c r="K73" s="30">
        <f t="shared" si="3"/>
        <v>9.716129032258063</v>
      </c>
      <c r="L73" s="30">
        <f t="shared" si="3"/>
        <v>4.377419354838709</v>
      </c>
      <c r="M73" s="30">
        <f t="shared" si="3"/>
        <v>14.853225806451615</v>
      </c>
      <c r="N73" s="30">
        <f>SUM(B73:M73)</f>
        <v>1125.4796092602387</v>
      </c>
      <c r="O73" s="67">
        <f>AVERAGE(O4:O68)</f>
        <v>84.93333333333334</v>
      </c>
    </row>
    <row r="74" spans="1:15" s="2" customFormat="1" ht="15.75" customHeight="1">
      <c r="A74" s="28" t="s">
        <v>19</v>
      </c>
      <c r="B74" s="31">
        <f>MIN(B4:B68)</f>
        <v>0</v>
      </c>
      <c r="C74" s="31">
        <f aca="true" t="shared" si="4" ref="C74:O74">MIN(C4:C68)</f>
        <v>22.9</v>
      </c>
      <c r="D74" s="31">
        <f t="shared" si="4"/>
        <v>17.9</v>
      </c>
      <c r="E74" s="31">
        <f t="shared" si="4"/>
        <v>50</v>
      </c>
      <c r="F74" s="31">
        <f t="shared" si="4"/>
        <v>67.2</v>
      </c>
      <c r="G74" s="31">
        <f t="shared" si="4"/>
        <v>19</v>
      </c>
      <c r="H74" s="31">
        <f>MIN(H4:H69)</f>
        <v>4.6</v>
      </c>
      <c r="I74" s="31">
        <f t="shared" si="4"/>
        <v>0</v>
      </c>
      <c r="J74" s="31">
        <f t="shared" si="4"/>
        <v>0</v>
      </c>
      <c r="K74" s="31">
        <f t="shared" si="4"/>
        <v>0</v>
      </c>
      <c r="L74" s="31">
        <f t="shared" si="4"/>
        <v>0</v>
      </c>
      <c r="M74" s="31">
        <f t="shared" si="4"/>
        <v>0</v>
      </c>
      <c r="N74" s="31">
        <f t="shared" si="4"/>
        <v>538.2</v>
      </c>
      <c r="O74" s="68">
        <f t="shared" si="4"/>
        <v>55</v>
      </c>
    </row>
    <row r="75" spans="1:15" s="2" customFormat="1" ht="15" customHeight="1">
      <c r="A75" s="74" t="s">
        <v>20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1:15" s="2" customFormat="1" ht="23.25" customHeight="1">
      <c r="A76" s="9"/>
      <c r="B76" s="48"/>
      <c r="C76" s="1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2"/>
      <c r="O76" s="9"/>
    </row>
    <row r="77" spans="1:15" ht="19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56"/>
      <c r="O77" s="13"/>
    </row>
    <row r="78" ht="17.25" customHeight="1">
      <c r="A78" s="4" t="s">
        <v>1</v>
      </c>
    </row>
    <row r="79" ht="17.25" customHeight="1"/>
    <row r="80" ht="17.25" customHeight="1"/>
  </sheetData>
  <sheetProtection/>
  <mergeCells count="4">
    <mergeCell ref="T3:U3"/>
    <mergeCell ref="A2:O2"/>
    <mergeCell ref="P3:R3"/>
    <mergeCell ref="A75:O7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8"/>
  <sheetViews>
    <sheetView zoomScalePageLayoutView="0" workbookViewId="0" topLeftCell="A74">
      <selection activeCell="I83" sqref="I83:J8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24</v>
      </c>
    </row>
    <row r="18" spans="1:18" ht="12" customHeight="1">
      <c r="A18" s="58">
        <v>2499</v>
      </c>
      <c r="B18" s="46" t="s">
        <v>22</v>
      </c>
      <c r="C18" s="46" t="s">
        <v>22</v>
      </c>
      <c r="D18" s="46" t="s">
        <v>22</v>
      </c>
      <c r="E18" s="46">
        <v>50</v>
      </c>
      <c r="F18" s="46">
        <v>285.3</v>
      </c>
      <c r="G18" s="46">
        <v>222</v>
      </c>
      <c r="H18" s="46">
        <v>10.1</v>
      </c>
      <c r="I18" s="46">
        <v>0</v>
      </c>
      <c r="J18" s="46">
        <v>2.5</v>
      </c>
      <c r="K18" s="46">
        <v>0</v>
      </c>
      <c r="L18" s="46">
        <v>0</v>
      </c>
      <c r="M18" s="46">
        <v>9.4</v>
      </c>
      <c r="N18" s="46" t="s">
        <v>22</v>
      </c>
      <c r="O18" s="38" t="s">
        <v>22</v>
      </c>
      <c r="R18" s="44">
        <f>$N$87</f>
        <v>1124.2320153945593</v>
      </c>
    </row>
    <row r="19" spans="1:18" ht="12" customHeight="1">
      <c r="A19" s="59">
        <v>2500</v>
      </c>
      <c r="B19" s="46">
        <v>51.6</v>
      </c>
      <c r="C19" s="46">
        <v>128.1</v>
      </c>
      <c r="D19" s="46">
        <v>232.1</v>
      </c>
      <c r="E19" s="46">
        <v>198.4</v>
      </c>
      <c r="F19" s="46">
        <v>330.6</v>
      </c>
      <c r="G19" s="46">
        <v>225.5</v>
      </c>
      <c r="H19" s="46">
        <v>64</v>
      </c>
      <c r="I19" s="46">
        <v>0</v>
      </c>
      <c r="J19" s="46">
        <v>0</v>
      </c>
      <c r="K19" s="46">
        <v>38.4</v>
      </c>
      <c r="L19" s="46">
        <v>0</v>
      </c>
      <c r="M19" s="46">
        <v>40.1</v>
      </c>
      <c r="N19" s="46">
        <v>1308.8</v>
      </c>
      <c r="O19" s="38">
        <v>112</v>
      </c>
      <c r="R19" s="44">
        <f aca="true" t="shared" si="0" ref="R19:R82">$N$87</f>
        <v>1124.2320153945593</v>
      </c>
    </row>
    <row r="20" spans="1:18" ht="12" customHeight="1">
      <c r="A20" s="59">
        <v>2501</v>
      </c>
      <c r="B20" s="46">
        <v>33.9</v>
      </c>
      <c r="C20" s="46">
        <v>88.4</v>
      </c>
      <c r="D20" s="46">
        <v>160.8</v>
      </c>
      <c r="E20" s="46">
        <v>93.8</v>
      </c>
      <c r="F20" s="46">
        <v>247.9</v>
      </c>
      <c r="G20" s="46">
        <v>276.4</v>
      </c>
      <c r="H20" s="46">
        <v>55.3</v>
      </c>
      <c r="I20" s="46">
        <v>0</v>
      </c>
      <c r="J20" s="46">
        <v>0</v>
      </c>
      <c r="K20" s="46">
        <v>0</v>
      </c>
      <c r="L20" s="46">
        <v>0</v>
      </c>
      <c r="M20" s="46">
        <v>26.2</v>
      </c>
      <c r="N20" s="46">
        <v>982.7</v>
      </c>
      <c r="O20" s="38">
        <v>70</v>
      </c>
      <c r="R20" s="44">
        <f t="shared" si="0"/>
        <v>1124.2320153945593</v>
      </c>
    </row>
    <row r="21" spans="1:18" ht="12" customHeight="1">
      <c r="A21" s="59">
        <v>2502</v>
      </c>
      <c r="B21" s="46">
        <v>14.4</v>
      </c>
      <c r="C21" s="46">
        <v>213.7</v>
      </c>
      <c r="D21" s="46">
        <v>119</v>
      </c>
      <c r="E21" s="46">
        <v>140.7</v>
      </c>
      <c r="F21" s="46">
        <v>346.2</v>
      </c>
      <c r="G21" s="46">
        <v>344.5</v>
      </c>
      <c r="H21" s="46">
        <v>4.6</v>
      </c>
      <c r="I21" s="46">
        <v>11.6</v>
      </c>
      <c r="J21" s="46">
        <v>0</v>
      </c>
      <c r="K21" s="46">
        <v>35.8</v>
      </c>
      <c r="L21" s="46">
        <v>0</v>
      </c>
      <c r="M21" s="46">
        <v>3.6</v>
      </c>
      <c r="N21" s="46">
        <v>1234.1</v>
      </c>
      <c r="O21" s="38">
        <v>89</v>
      </c>
      <c r="R21" s="44">
        <f t="shared" si="0"/>
        <v>1124.2320153945593</v>
      </c>
    </row>
    <row r="22" spans="1:18" ht="12" customHeight="1">
      <c r="A22" s="59">
        <v>2503</v>
      </c>
      <c r="B22" s="46">
        <v>52.1</v>
      </c>
      <c r="C22" s="46">
        <v>176</v>
      </c>
      <c r="D22" s="46">
        <v>66.2</v>
      </c>
      <c r="E22" s="46">
        <v>292</v>
      </c>
      <c r="F22" s="46">
        <v>308.6</v>
      </c>
      <c r="G22" s="46">
        <v>261.7</v>
      </c>
      <c r="H22" s="46">
        <v>98.1</v>
      </c>
      <c r="I22" s="46">
        <v>35.3</v>
      </c>
      <c r="J22" s="46">
        <v>7.2</v>
      </c>
      <c r="K22" s="46">
        <v>0</v>
      </c>
      <c r="L22" s="46">
        <v>0</v>
      </c>
      <c r="M22" s="46">
        <v>2.4</v>
      </c>
      <c r="N22" s="46">
        <v>1299.6</v>
      </c>
      <c r="O22" s="38">
        <v>101</v>
      </c>
      <c r="R22" s="44">
        <f t="shared" si="0"/>
        <v>1124.2320153945593</v>
      </c>
    </row>
    <row r="23" spans="1:18" ht="12" customHeight="1">
      <c r="A23" s="59">
        <v>2504</v>
      </c>
      <c r="B23" s="46">
        <v>176</v>
      </c>
      <c r="C23" s="46">
        <v>347.7</v>
      </c>
      <c r="D23" s="46">
        <v>237</v>
      </c>
      <c r="E23" s="46">
        <v>155.3</v>
      </c>
      <c r="F23" s="46">
        <v>193</v>
      </c>
      <c r="G23" s="46">
        <v>481</v>
      </c>
      <c r="H23" s="46">
        <v>142.9</v>
      </c>
      <c r="I23" s="46">
        <v>7.8</v>
      </c>
      <c r="J23" s="46">
        <v>0</v>
      </c>
      <c r="K23" s="46">
        <v>0</v>
      </c>
      <c r="L23" s="46">
        <v>0</v>
      </c>
      <c r="M23" s="46">
        <v>0</v>
      </c>
      <c r="N23" s="46">
        <v>1740.7</v>
      </c>
      <c r="O23" s="38">
        <v>113</v>
      </c>
      <c r="R23" s="44">
        <f t="shared" si="0"/>
        <v>1124.2320153945593</v>
      </c>
    </row>
    <row r="24" spans="1:18" ht="12" customHeight="1">
      <c r="A24" s="59">
        <v>2505</v>
      </c>
      <c r="B24" s="46">
        <v>35.1</v>
      </c>
      <c r="C24" s="46">
        <v>97.7</v>
      </c>
      <c r="D24" s="46">
        <v>47</v>
      </c>
      <c r="E24" s="46">
        <v>113.2</v>
      </c>
      <c r="F24" s="46">
        <v>227.6</v>
      </c>
      <c r="G24" s="46">
        <v>195.1</v>
      </c>
      <c r="H24" s="46">
        <v>194</v>
      </c>
      <c r="I24" s="46">
        <v>0</v>
      </c>
      <c r="J24" s="46">
        <v>0</v>
      </c>
      <c r="K24" s="46">
        <v>0</v>
      </c>
      <c r="L24" s="46">
        <v>0</v>
      </c>
      <c r="M24" s="46">
        <v>38.1</v>
      </c>
      <c r="N24" s="46">
        <v>947.8</v>
      </c>
      <c r="O24" s="38">
        <v>80</v>
      </c>
      <c r="R24" s="44">
        <f t="shared" si="0"/>
        <v>1124.2320153945593</v>
      </c>
    </row>
    <row r="25" spans="1:18" ht="12" customHeight="1">
      <c r="A25" s="59">
        <v>2506</v>
      </c>
      <c r="B25" s="46">
        <v>29.9</v>
      </c>
      <c r="C25" s="46">
        <v>47.5</v>
      </c>
      <c r="D25" s="46">
        <v>202.2</v>
      </c>
      <c r="E25" s="46">
        <v>97.4</v>
      </c>
      <c r="F25" s="46">
        <v>268.5</v>
      </c>
      <c r="G25" s="46">
        <v>201.9</v>
      </c>
      <c r="H25" s="46">
        <v>232.2</v>
      </c>
      <c r="I25" s="46">
        <v>66.2</v>
      </c>
      <c r="J25" s="46">
        <v>23.2</v>
      </c>
      <c r="K25" s="46">
        <v>0</v>
      </c>
      <c r="L25" s="46">
        <v>0</v>
      </c>
      <c r="M25" s="46">
        <v>0</v>
      </c>
      <c r="N25" s="46">
        <v>1169</v>
      </c>
      <c r="O25" s="38">
        <v>79</v>
      </c>
      <c r="R25" s="44">
        <f t="shared" si="0"/>
        <v>1124.2320153945593</v>
      </c>
    </row>
    <row r="26" spans="1:18" ht="12" customHeight="1">
      <c r="A26" s="59">
        <v>2507</v>
      </c>
      <c r="B26" s="46">
        <v>23.3</v>
      </c>
      <c r="C26" s="46">
        <v>425.4</v>
      </c>
      <c r="D26" s="46">
        <v>246.6</v>
      </c>
      <c r="E26" s="46">
        <v>359.4</v>
      </c>
      <c r="F26" s="46">
        <v>161.3</v>
      </c>
      <c r="G26" s="46">
        <v>221.8</v>
      </c>
      <c r="H26" s="46">
        <v>177.7</v>
      </c>
      <c r="I26" s="46">
        <v>5</v>
      </c>
      <c r="J26" s="46">
        <v>7.4</v>
      </c>
      <c r="K26" s="46">
        <v>0</v>
      </c>
      <c r="L26" s="46">
        <v>7.6</v>
      </c>
      <c r="M26" s="46">
        <v>13</v>
      </c>
      <c r="N26" s="46">
        <v>1648.5</v>
      </c>
      <c r="O26" s="38">
        <v>104</v>
      </c>
      <c r="R26" s="44">
        <f t="shared" si="0"/>
        <v>1124.2320153945593</v>
      </c>
    </row>
    <row r="27" spans="1:18" ht="12" customHeight="1">
      <c r="A27" s="59">
        <v>2508</v>
      </c>
      <c r="B27" s="46">
        <v>106.8</v>
      </c>
      <c r="C27" s="46">
        <v>115.3</v>
      </c>
      <c r="D27" s="46">
        <v>225</v>
      </c>
      <c r="E27" s="46">
        <v>88.5</v>
      </c>
      <c r="F27" s="46">
        <v>184.7</v>
      </c>
      <c r="G27" s="46">
        <v>263.8</v>
      </c>
      <c r="H27" s="46">
        <v>128.4</v>
      </c>
      <c r="I27" s="46">
        <v>0</v>
      </c>
      <c r="J27" s="46">
        <v>5</v>
      </c>
      <c r="K27" s="46">
        <v>0</v>
      </c>
      <c r="L27" s="46">
        <v>0</v>
      </c>
      <c r="M27" s="46">
        <v>0</v>
      </c>
      <c r="N27" s="46">
        <v>1117.5</v>
      </c>
      <c r="O27" s="38">
        <v>73</v>
      </c>
      <c r="R27" s="44">
        <f t="shared" si="0"/>
        <v>1124.2320153945593</v>
      </c>
    </row>
    <row r="28" spans="1:18" ht="12" customHeight="1">
      <c r="A28" s="59">
        <v>2509</v>
      </c>
      <c r="B28" s="46">
        <v>4.5</v>
      </c>
      <c r="C28" s="46">
        <v>309.7</v>
      </c>
      <c r="D28" s="46">
        <v>135.2</v>
      </c>
      <c r="E28" s="46">
        <v>241.9</v>
      </c>
      <c r="F28" s="46">
        <v>221.2</v>
      </c>
      <c r="G28" s="46">
        <v>118.4</v>
      </c>
      <c r="H28" s="46">
        <v>90</v>
      </c>
      <c r="I28" s="46">
        <v>40.5</v>
      </c>
      <c r="J28" s="46">
        <v>11</v>
      </c>
      <c r="K28" s="46">
        <v>0</v>
      </c>
      <c r="L28" s="46">
        <v>0</v>
      </c>
      <c r="M28" s="46">
        <v>5.3</v>
      </c>
      <c r="N28" s="46">
        <v>1177.7</v>
      </c>
      <c r="O28" s="38">
        <v>87</v>
      </c>
      <c r="R28" s="44">
        <f t="shared" si="0"/>
        <v>1124.2320153945593</v>
      </c>
    </row>
    <row r="29" spans="1:18" ht="12" customHeight="1">
      <c r="A29" s="59">
        <v>2510</v>
      </c>
      <c r="B29" s="46">
        <v>111.8</v>
      </c>
      <c r="C29" s="46">
        <v>56.9</v>
      </c>
      <c r="D29" s="46">
        <v>152.8</v>
      </c>
      <c r="E29" s="46">
        <v>127</v>
      </c>
      <c r="F29" s="46">
        <v>236.7</v>
      </c>
      <c r="G29" s="46">
        <v>360.8</v>
      </c>
      <c r="H29" s="46">
        <v>49.7</v>
      </c>
      <c r="I29" s="46">
        <v>22.1</v>
      </c>
      <c r="J29" s="46">
        <v>0</v>
      </c>
      <c r="K29" s="46">
        <v>5.5</v>
      </c>
      <c r="L29" s="46">
        <v>3.8</v>
      </c>
      <c r="M29" s="46">
        <v>1.4</v>
      </c>
      <c r="N29" s="46">
        <v>1128.5</v>
      </c>
      <c r="O29" s="38">
        <v>97</v>
      </c>
      <c r="R29" s="44">
        <f t="shared" si="0"/>
        <v>1124.2320153945593</v>
      </c>
    </row>
    <row r="30" spans="1:18" ht="12" customHeight="1">
      <c r="A30" s="59">
        <v>2511</v>
      </c>
      <c r="B30" s="46">
        <v>140.4</v>
      </c>
      <c r="C30" s="46">
        <v>82</v>
      </c>
      <c r="D30" s="46">
        <v>179.8</v>
      </c>
      <c r="E30" s="46">
        <v>61.3</v>
      </c>
      <c r="F30" s="46">
        <v>250.1</v>
      </c>
      <c r="G30" s="46">
        <v>208.8</v>
      </c>
      <c r="H30" s="46">
        <v>114.5</v>
      </c>
      <c r="I30" s="46">
        <v>6.6</v>
      </c>
      <c r="J30" s="46">
        <v>0</v>
      </c>
      <c r="K30" s="46">
        <v>10.6</v>
      </c>
      <c r="L30" s="46">
        <v>0</v>
      </c>
      <c r="M30" s="46">
        <v>13.9</v>
      </c>
      <c r="N30" s="46">
        <v>1068</v>
      </c>
      <c r="O30" s="38">
        <v>82</v>
      </c>
      <c r="R30" s="44">
        <f t="shared" si="0"/>
        <v>1124.2320153945593</v>
      </c>
    </row>
    <row r="31" spans="1:18" ht="12" customHeight="1">
      <c r="A31" s="59">
        <v>2512</v>
      </c>
      <c r="B31" s="46">
        <v>20.8</v>
      </c>
      <c r="C31" s="46">
        <v>272.7</v>
      </c>
      <c r="D31" s="46">
        <v>149.1</v>
      </c>
      <c r="E31" s="46">
        <v>98.5</v>
      </c>
      <c r="F31" s="46">
        <v>183.3</v>
      </c>
      <c r="G31" s="46">
        <v>19</v>
      </c>
      <c r="H31" s="46">
        <v>64.6</v>
      </c>
      <c r="I31" s="46">
        <v>7.1</v>
      </c>
      <c r="J31" s="46">
        <v>3.8</v>
      </c>
      <c r="K31" s="46">
        <v>0</v>
      </c>
      <c r="L31" s="46">
        <v>0</v>
      </c>
      <c r="M31" s="46">
        <v>26</v>
      </c>
      <c r="N31" s="46">
        <v>844.9</v>
      </c>
      <c r="O31" s="38">
        <v>60</v>
      </c>
      <c r="R31" s="44">
        <f t="shared" si="0"/>
        <v>1124.2320153945593</v>
      </c>
    </row>
    <row r="32" spans="1:18" ht="12" customHeight="1">
      <c r="A32" s="59">
        <v>2513</v>
      </c>
      <c r="B32" s="46">
        <v>62.1</v>
      </c>
      <c r="C32" s="46">
        <v>255.4</v>
      </c>
      <c r="D32" s="46">
        <v>194.3</v>
      </c>
      <c r="E32" s="46">
        <v>65.8</v>
      </c>
      <c r="F32" s="46">
        <v>247.1</v>
      </c>
      <c r="G32" s="46">
        <v>95.1</v>
      </c>
      <c r="H32" s="46">
        <v>41.6</v>
      </c>
      <c r="I32" s="46">
        <v>11.5</v>
      </c>
      <c r="J32" s="46">
        <v>22.8</v>
      </c>
      <c r="K32" s="46">
        <v>0</v>
      </c>
      <c r="L32" s="46">
        <v>0</v>
      </c>
      <c r="M32" s="46">
        <v>10.7</v>
      </c>
      <c r="N32" s="46">
        <v>1006.4</v>
      </c>
      <c r="O32" s="38">
        <v>90</v>
      </c>
      <c r="R32" s="44">
        <f t="shared" si="0"/>
        <v>1124.2320153945593</v>
      </c>
    </row>
    <row r="33" spans="1:18" ht="12" customHeight="1">
      <c r="A33" s="59">
        <v>2514</v>
      </c>
      <c r="B33" s="46">
        <v>0.8</v>
      </c>
      <c r="C33" s="46">
        <v>144.8</v>
      </c>
      <c r="D33" s="46">
        <v>17.9</v>
      </c>
      <c r="E33" s="46">
        <v>306.4</v>
      </c>
      <c r="F33" s="46">
        <v>386.9</v>
      </c>
      <c r="G33" s="46">
        <v>64.2</v>
      </c>
      <c r="H33" s="46">
        <v>92</v>
      </c>
      <c r="I33" s="46">
        <v>11.9</v>
      </c>
      <c r="J33" s="46">
        <v>4.5</v>
      </c>
      <c r="K33" s="46">
        <v>0</v>
      </c>
      <c r="L33" s="46">
        <v>0</v>
      </c>
      <c r="M33" s="46">
        <v>0</v>
      </c>
      <c r="N33" s="46">
        <v>1029.4</v>
      </c>
      <c r="O33" s="38">
        <v>77</v>
      </c>
      <c r="R33" s="44">
        <f t="shared" si="0"/>
        <v>1124.2320153945593</v>
      </c>
    </row>
    <row r="34" spans="1:18" ht="12" customHeight="1">
      <c r="A34" s="59">
        <v>2515</v>
      </c>
      <c r="B34" s="46">
        <v>63.7</v>
      </c>
      <c r="C34" s="46">
        <v>22.9</v>
      </c>
      <c r="D34" s="46">
        <v>83</v>
      </c>
      <c r="E34" s="46">
        <v>85.6</v>
      </c>
      <c r="F34" s="46">
        <v>179.5</v>
      </c>
      <c r="G34" s="46">
        <v>154.3</v>
      </c>
      <c r="H34" s="46">
        <v>28.3</v>
      </c>
      <c r="I34" s="46">
        <v>92</v>
      </c>
      <c r="J34" s="46">
        <v>6</v>
      </c>
      <c r="K34" s="46">
        <v>0</v>
      </c>
      <c r="L34" s="46">
        <v>0</v>
      </c>
      <c r="M34" s="46">
        <v>42.3</v>
      </c>
      <c r="N34" s="46">
        <v>757.6</v>
      </c>
      <c r="O34" s="38">
        <v>84</v>
      </c>
      <c r="R34" s="44">
        <f t="shared" si="0"/>
        <v>1124.2320153945593</v>
      </c>
    </row>
    <row r="35" spans="1:18" ht="12" customHeight="1">
      <c r="A35" s="59">
        <v>2516</v>
      </c>
      <c r="B35" s="46">
        <v>0</v>
      </c>
      <c r="C35" s="46">
        <v>180.4</v>
      </c>
      <c r="D35" s="46">
        <v>111.4</v>
      </c>
      <c r="E35" s="46">
        <v>270</v>
      </c>
      <c r="F35" s="46">
        <v>554.7</v>
      </c>
      <c r="G35" s="46">
        <v>259.8</v>
      </c>
      <c r="H35" s="46">
        <v>17</v>
      </c>
      <c r="I35" s="46">
        <v>24.4</v>
      </c>
      <c r="J35" s="46">
        <v>0</v>
      </c>
      <c r="K35" s="46">
        <v>0</v>
      </c>
      <c r="L35" s="46">
        <v>0</v>
      </c>
      <c r="M35" s="46">
        <v>0</v>
      </c>
      <c r="N35" s="46">
        <v>1417.7</v>
      </c>
      <c r="O35" s="38">
        <v>78</v>
      </c>
      <c r="R35" s="44">
        <f t="shared" si="0"/>
        <v>1124.2320153945593</v>
      </c>
    </row>
    <row r="36" spans="1:18" ht="12" customHeight="1">
      <c r="A36" s="59">
        <v>2517</v>
      </c>
      <c r="B36" s="46">
        <v>25.9</v>
      </c>
      <c r="C36" s="46">
        <v>149.8</v>
      </c>
      <c r="D36" s="46">
        <v>112</v>
      </c>
      <c r="E36" s="46">
        <v>145</v>
      </c>
      <c r="F36" s="46">
        <v>181.9</v>
      </c>
      <c r="G36" s="46">
        <v>255.7</v>
      </c>
      <c r="H36" s="46">
        <v>97.8</v>
      </c>
      <c r="I36" s="46">
        <v>29.3</v>
      </c>
      <c r="J36" s="46">
        <v>5.1</v>
      </c>
      <c r="K36" s="46">
        <v>46.2</v>
      </c>
      <c r="L36" s="46">
        <v>0</v>
      </c>
      <c r="M36" s="46">
        <v>15.4</v>
      </c>
      <c r="N36" s="46">
        <v>1064.1</v>
      </c>
      <c r="O36" s="38">
        <v>74</v>
      </c>
      <c r="R36" s="44">
        <f t="shared" si="0"/>
        <v>1124.2320153945593</v>
      </c>
    </row>
    <row r="37" spans="1:18" ht="12" customHeight="1">
      <c r="A37" s="59">
        <v>2518</v>
      </c>
      <c r="B37" s="46">
        <v>0</v>
      </c>
      <c r="C37" s="46">
        <v>197.3</v>
      </c>
      <c r="D37" s="46">
        <v>92</v>
      </c>
      <c r="E37" s="46">
        <v>133</v>
      </c>
      <c r="F37" s="46">
        <v>414.6</v>
      </c>
      <c r="G37" s="46">
        <v>256.7</v>
      </c>
      <c r="H37" s="46">
        <v>234.1</v>
      </c>
      <c r="I37" s="46">
        <v>26.9</v>
      </c>
      <c r="J37" s="46">
        <v>16.6</v>
      </c>
      <c r="K37" s="46">
        <v>0</v>
      </c>
      <c r="L37" s="46">
        <v>0</v>
      </c>
      <c r="M37" s="46">
        <v>0</v>
      </c>
      <c r="N37" s="46">
        <v>1371.2</v>
      </c>
      <c r="O37" s="38">
        <v>73</v>
      </c>
      <c r="R37" s="44">
        <f t="shared" si="0"/>
        <v>1124.2320153945593</v>
      </c>
    </row>
    <row r="38" spans="1:18" ht="12" customHeight="1">
      <c r="A38" s="59">
        <v>2519</v>
      </c>
      <c r="B38" s="46">
        <v>64.5</v>
      </c>
      <c r="C38" s="46">
        <v>114.9</v>
      </c>
      <c r="D38" s="46">
        <v>112.9</v>
      </c>
      <c r="E38" s="46">
        <v>207.2</v>
      </c>
      <c r="F38" s="46">
        <v>173</v>
      </c>
      <c r="G38" s="46">
        <v>290.2</v>
      </c>
      <c r="H38" s="46">
        <v>155</v>
      </c>
      <c r="I38" s="46">
        <v>28.7</v>
      </c>
      <c r="J38" s="46">
        <v>0</v>
      </c>
      <c r="K38" s="46">
        <v>24.2</v>
      </c>
      <c r="L38" s="46">
        <v>0</v>
      </c>
      <c r="M38" s="46">
        <v>24.9</v>
      </c>
      <c r="N38" s="46">
        <v>1195.5</v>
      </c>
      <c r="O38" s="38">
        <v>69</v>
      </c>
      <c r="R38" s="44">
        <f t="shared" si="0"/>
        <v>1124.2320153945593</v>
      </c>
    </row>
    <row r="39" spans="1:18" ht="12" customHeight="1">
      <c r="A39" s="59">
        <v>2520</v>
      </c>
      <c r="B39" s="46">
        <v>104.9</v>
      </c>
      <c r="C39" s="46">
        <v>312.8</v>
      </c>
      <c r="D39" s="46">
        <v>34.7</v>
      </c>
      <c r="E39" s="46">
        <v>311.7</v>
      </c>
      <c r="F39" s="46">
        <v>184.9</v>
      </c>
      <c r="G39" s="46">
        <v>136</v>
      </c>
      <c r="H39" s="46">
        <v>233.9</v>
      </c>
      <c r="I39" s="46">
        <v>22.2</v>
      </c>
      <c r="J39" s="46">
        <v>24</v>
      </c>
      <c r="K39" s="46">
        <v>30.5</v>
      </c>
      <c r="L39" s="46">
        <v>10.3</v>
      </c>
      <c r="M39" s="46">
        <v>0</v>
      </c>
      <c r="N39" s="46">
        <v>1405.9</v>
      </c>
      <c r="O39" s="38">
        <v>79</v>
      </c>
      <c r="R39" s="44">
        <f t="shared" si="0"/>
        <v>1124.2320153945593</v>
      </c>
    </row>
    <row r="40" spans="1:18" ht="12" customHeight="1">
      <c r="A40" s="59">
        <v>2521</v>
      </c>
      <c r="B40" s="46">
        <v>45</v>
      </c>
      <c r="C40" s="46">
        <v>218.8</v>
      </c>
      <c r="D40" s="46" t="s">
        <v>22</v>
      </c>
      <c r="E40" s="46">
        <v>238.7</v>
      </c>
      <c r="F40" s="46">
        <v>207.4</v>
      </c>
      <c r="G40" s="46">
        <v>227.8</v>
      </c>
      <c r="H40" s="46">
        <v>20.1</v>
      </c>
      <c r="I40" s="46">
        <v>16</v>
      </c>
      <c r="J40" s="46">
        <v>0</v>
      </c>
      <c r="K40" s="46">
        <v>0</v>
      </c>
      <c r="L40" s="46">
        <v>0</v>
      </c>
      <c r="M40" s="46">
        <v>0</v>
      </c>
      <c r="N40" s="46">
        <v>973.8</v>
      </c>
      <c r="O40" s="38" t="s">
        <v>22</v>
      </c>
      <c r="R40" s="44">
        <f t="shared" si="0"/>
        <v>1124.2320153945593</v>
      </c>
    </row>
    <row r="41" spans="1:18" ht="12" customHeight="1">
      <c r="A41" s="59">
        <v>2522</v>
      </c>
      <c r="B41" s="46">
        <v>7.8</v>
      </c>
      <c r="C41" s="46">
        <v>158.2</v>
      </c>
      <c r="D41" s="46">
        <v>143.7</v>
      </c>
      <c r="E41" s="46">
        <v>100.6</v>
      </c>
      <c r="F41" s="46">
        <v>248.6</v>
      </c>
      <c r="G41" s="46">
        <v>123.4</v>
      </c>
      <c r="H41" s="46">
        <v>35.9</v>
      </c>
      <c r="I41" s="46">
        <v>0</v>
      </c>
      <c r="J41" s="46">
        <v>0</v>
      </c>
      <c r="K41" s="46">
        <v>0</v>
      </c>
      <c r="L41" s="46">
        <v>0</v>
      </c>
      <c r="M41" s="46">
        <v>8.2</v>
      </c>
      <c r="N41" s="46">
        <v>826.4</v>
      </c>
      <c r="O41" s="38">
        <v>61</v>
      </c>
      <c r="R41" s="44">
        <f t="shared" si="0"/>
        <v>1124.2320153945593</v>
      </c>
    </row>
    <row r="42" spans="1:18" ht="12" customHeight="1">
      <c r="A42" s="59">
        <v>2523</v>
      </c>
      <c r="B42" s="46">
        <v>9.1</v>
      </c>
      <c r="C42" s="46">
        <v>113.1</v>
      </c>
      <c r="D42" s="46">
        <v>218.5</v>
      </c>
      <c r="E42" s="46">
        <v>118.1</v>
      </c>
      <c r="F42" s="46">
        <v>352.6</v>
      </c>
      <c r="G42" s="46">
        <v>140.4</v>
      </c>
      <c r="H42" s="46">
        <v>45.6</v>
      </c>
      <c r="I42" s="46">
        <v>13.7</v>
      </c>
      <c r="J42" s="46">
        <v>1.5</v>
      </c>
      <c r="K42" s="46">
        <v>0</v>
      </c>
      <c r="L42" s="46">
        <v>0</v>
      </c>
      <c r="M42" s="46">
        <v>0</v>
      </c>
      <c r="N42" s="46">
        <v>1012.6</v>
      </c>
      <c r="O42" s="38">
        <v>60</v>
      </c>
      <c r="R42" s="44">
        <f t="shared" si="0"/>
        <v>1124.2320153945593</v>
      </c>
    </row>
    <row r="43" spans="1:18" ht="12" customHeight="1">
      <c r="A43" s="59">
        <v>2524</v>
      </c>
      <c r="B43" s="46">
        <v>205.3</v>
      </c>
      <c r="C43" s="46">
        <v>299.5</v>
      </c>
      <c r="D43" s="46">
        <v>50</v>
      </c>
      <c r="E43" s="46">
        <v>313.5</v>
      </c>
      <c r="F43" s="46">
        <v>94.1</v>
      </c>
      <c r="G43" s="46">
        <v>94.8</v>
      </c>
      <c r="H43" s="46">
        <v>198.8</v>
      </c>
      <c r="I43" s="46">
        <v>65.6</v>
      </c>
      <c r="J43" s="46">
        <v>4.7</v>
      </c>
      <c r="K43" s="46">
        <v>0</v>
      </c>
      <c r="L43" s="46">
        <v>0</v>
      </c>
      <c r="M43" s="46">
        <v>0</v>
      </c>
      <c r="N43" s="46">
        <v>1326.3</v>
      </c>
      <c r="O43" s="38">
        <v>81</v>
      </c>
      <c r="R43" s="44">
        <f t="shared" si="0"/>
        <v>1124.2320153945593</v>
      </c>
    </row>
    <row r="44" spans="1:18" ht="12" customHeight="1">
      <c r="A44" s="59">
        <v>2525</v>
      </c>
      <c r="B44" s="46">
        <v>43.5</v>
      </c>
      <c r="C44" s="46">
        <v>156</v>
      </c>
      <c r="D44" s="46">
        <v>143.4</v>
      </c>
      <c r="E44" s="46">
        <v>134.8</v>
      </c>
      <c r="F44" s="46">
        <v>209</v>
      </c>
      <c r="G44" s="46">
        <v>209.7</v>
      </c>
      <c r="H44" s="46" t="s">
        <v>22</v>
      </c>
      <c r="I44" s="46">
        <v>0</v>
      </c>
      <c r="J44" s="46">
        <v>0</v>
      </c>
      <c r="K44" s="46">
        <v>52.5</v>
      </c>
      <c r="L44" s="46">
        <v>0</v>
      </c>
      <c r="M44" s="46">
        <v>0</v>
      </c>
      <c r="N44" s="46">
        <v>948.9</v>
      </c>
      <c r="O44" s="38">
        <v>62</v>
      </c>
      <c r="R44" s="44">
        <f t="shared" si="0"/>
        <v>1124.2320153945593</v>
      </c>
    </row>
    <row r="45" spans="1:18" ht="12" customHeight="1">
      <c r="A45" s="59">
        <v>2526</v>
      </c>
      <c r="B45" s="47">
        <v>20.5</v>
      </c>
      <c r="C45" s="47">
        <v>56.6</v>
      </c>
      <c r="D45" s="47" t="s">
        <v>22</v>
      </c>
      <c r="E45" s="47">
        <v>238.7</v>
      </c>
      <c r="F45" s="47">
        <v>217.7</v>
      </c>
      <c r="G45" s="47" t="s">
        <v>22</v>
      </c>
      <c r="H45" s="47" t="s">
        <v>22</v>
      </c>
      <c r="I45" s="47">
        <v>14.2</v>
      </c>
      <c r="J45" s="47">
        <v>0</v>
      </c>
      <c r="K45" s="47">
        <v>0</v>
      </c>
      <c r="L45" s="47">
        <v>0</v>
      </c>
      <c r="M45" s="47">
        <v>0</v>
      </c>
      <c r="N45" s="46" t="s">
        <v>22</v>
      </c>
      <c r="O45" s="39" t="s">
        <v>22</v>
      </c>
      <c r="R45" s="44">
        <f t="shared" si="0"/>
        <v>1124.2320153945593</v>
      </c>
    </row>
    <row r="46" spans="1:18" ht="12" customHeight="1">
      <c r="A46" s="59">
        <v>2527</v>
      </c>
      <c r="B46" s="47" t="s">
        <v>22</v>
      </c>
      <c r="C46" s="47" t="s">
        <v>22</v>
      </c>
      <c r="D46" s="47" t="s">
        <v>22</v>
      </c>
      <c r="E46" s="47" t="s">
        <v>22</v>
      </c>
      <c r="F46" s="47" t="s">
        <v>22</v>
      </c>
      <c r="G46" s="47" t="s">
        <v>22</v>
      </c>
      <c r="H46" s="47" t="s">
        <v>22</v>
      </c>
      <c r="I46" s="47" t="s">
        <v>22</v>
      </c>
      <c r="J46" s="47" t="s">
        <v>22</v>
      </c>
      <c r="K46" s="47" t="s">
        <v>22</v>
      </c>
      <c r="L46" s="47" t="s">
        <v>22</v>
      </c>
      <c r="M46" s="47" t="s">
        <v>22</v>
      </c>
      <c r="N46" s="46" t="s">
        <v>22</v>
      </c>
      <c r="O46" s="39" t="s">
        <v>22</v>
      </c>
      <c r="R46" s="44">
        <f t="shared" si="0"/>
        <v>1124.2320153945593</v>
      </c>
    </row>
    <row r="47" spans="1:18" ht="12" customHeight="1">
      <c r="A47" s="59">
        <v>2528</v>
      </c>
      <c r="B47" s="47">
        <v>74.5</v>
      </c>
      <c r="C47" s="47">
        <v>173</v>
      </c>
      <c r="D47" s="47">
        <v>153.5</v>
      </c>
      <c r="E47" s="47">
        <v>187.1</v>
      </c>
      <c r="F47" s="47">
        <v>97.2</v>
      </c>
      <c r="G47" s="47">
        <v>224.8</v>
      </c>
      <c r="H47" s="47">
        <v>108.7</v>
      </c>
      <c r="I47" s="47">
        <v>189.6</v>
      </c>
      <c r="J47" s="47">
        <v>0</v>
      </c>
      <c r="K47" s="47">
        <v>0</v>
      </c>
      <c r="L47" s="47">
        <v>0</v>
      </c>
      <c r="M47" s="47">
        <v>0</v>
      </c>
      <c r="N47" s="46">
        <v>1208.4</v>
      </c>
      <c r="O47" s="39">
        <v>124</v>
      </c>
      <c r="R47" s="44">
        <f t="shared" si="0"/>
        <v>1124.2320153945593</v>
      </c>
    </row>
    <row r="48" spans="1:18" ht="12" customHeight="1">
      <c r="A48" s="59">
        <v>2529</v>
      </c>
      <c r="B48" s="47">
        <v>30.7</v>
      </c>
      <c r="C48" s="47">
        <v>170.6</v>
      </c>
      <c r="D48" s="47">
        <v>140.7</v>
      </c>
      <c r="E48" s="47">
        <v>189</v>
      </c>
      <c r="F48" s="47">
        <v>105.1</v>
      </c>
      <c r="G48" s="47">
        <v>117.1</v>
      </c>
      <c r="H48" s="47">
        <v>24.9</v>
      </c>
      <c r="I48" s="47">
        <v>30.1</v>
      </c>
      <c r="J48" s="47">
        <v>10.7</v>
      </c>
      <c r="K48" s="47">
        <v>0</v>
      </c>
      <c r="L48" s="47">
        <v>11.6</v>
      </c>
      <c r="M48" s="47">
        <v>39.7</v>
      </c>
      <c r="N48" s="46">
        <v>870.2</v>
      </c>
      <c r="O48" s="39">
        <v>71</v>
      </c>
      <c r="R48" s="44">
        <f t="shared" si="0"/>
        <v>1124.2320153945593</v>
      </c>
    </row>
    <row r="49" spans="1:18" ht="12" customHeight="1">
      <c r="A49" s="59">
        <v>2530</v>
      </c>
      <c r="B49" s="47">
        <v>176.2</v>
      </c>
      <c r="C49" s="47">
        <v>112</v>
      </c>
      <c r="D49" s="47">
        <v>119.2</v>
      </c>
      <c r="E49" s="47">
        <v>78.4</v>
      </c>
      <c r="F49" s="47">
        <v>422.3</v>
      </c>
      <c r="G49" s="47">
        <v>218.6</v>
      </c>
      <c r="H49" s="47">
        <v>26</v>
      </c>
      <c r="I49" s="47">
        <v>41.6</v>
      </c>
      <c r="J49" s="47">
        <v>0</v>
      </c>
      <c r="K49" s="47">
        <v>0</v>
      </c>
      <c r="L49" s="47">
        <v>14.8</v>
      </c>
      <c r="M49" s="47">
        <v>0</v>
      </c>
      <c r="N49" s="46">
        <v>1209.1</v>
      </c>
      <c r="O49" s="39">
        <v>70</v>
      </c>
      <c r="R49" s="44">
        <f t="shared" si="0"/>
        <v>1124.2320153945593</v>
      </c>
    </row>
    <row r="50" spans="1:18" ht="12" customHeight="1">
      <c r="A50" s="59">
        <v>2531</v>
      </c>
      <c r="B50" s="47">
        <v>147</v>
      </c>
      <c r="C50" s="47">
        <v>257.7</v>
      </c>
      <c r="D50" s="47">
        <v>253.6</v>
      </c>
      <c r="E50" s="47">
        <v>250.5</v>
      </c>
      <c r="F50" s="47">
        <v>165.8</v>
      </c>
      <c r="G50" s="47">
        <v>104.3</v>
      </c>
      <c r="H50" s="47">
        <v>65.9</v>
      </c>
      <c r="I50" s="47">
        <v>40.6</v>
      </c>
      <c r="J50" s="47">
        <v>0</v>
      </c>
      <c r="K50" s="47">
        <v>0</v>
      </c>
      <c r="L50" s="47">
        <v>0</v>
      </c>
      <c r="M50" s="47">
        <v>0</v>
      </c>
      <c r="N50" s="46">
        <v>1285.4</v>
      </c>
      <c r="O50" s="39">
        <v>93</v>
      </c>
      <c r="R50" s="44">
        <f t="shared" si="0"/>
        <v>1124.2320153945593</v>
      </c>
    </row>
    <row r="51" spans="1:18" ht="12" customHeight="1">
      <c r="A51" s="59">
        <v>2532</v>
      </c>
      <c r="B51" s="47">
        <v>15</v>
      </c>
      <c r="C51" s="47">
        <v>153.7</v>
      </c>
      <c r="D51" s="47">
        <v>37.9</v>
      </c>
      <c r="E51" s="47">
        <v>103.6</v>
      </c>
      <c r="F51" s="47">
        <v>162.1</v>
      </c>
      <c r="G51" s="47">
        <v>164.5</v>
      </c>
      <c r="H51" s="47">
        <v>128.7</v>
      </c>
      <c r="I51" s="47">
        <v>16.2</v>
      </c>
      <c r="J51" s="47">
        <v>0</v>
      </c>
      <c r="K51" s="47">
        <v>3.1</v>
      </c>
      <c r="L51" s="47">
        <v>7.5</v>
      </c>
      <c r="M51" s="47">
        <v>9.5</v>
      </c>
      <c r="N51" s="46">
        <v>801.8</v>
      </c>
      <c r="O51" s="39">
        <v>75</v>
      </c>
      <c r="R51" s="44">
        <f t="shared" si="0"/>
        <v>1124.2320153945593</v>
      </c>
    </row>
    <row r="52" spans="1:18" ht="12" customHeight="1">
      <c r="A52" s="59">
        <v>2533</v>
      </c>
      <c r="B52" s="47">
        <v>76.3</v>
      </c>
      <c r="C52" s="47">
        <v>219.7</v>
      </c>
      <c r="D52" s="47">
        <v>159.5</v>
      </c>
      <c r="E52" s="47">
        <v>177.9</v>
      </c>
      <c r="F52" s="47">
        <v>176.6</v>
      </c>
      <c r="G52" s="47">
        <v>139.4</v>
      </c>
      <c r="H52" s="47">
        <v>46.3</v>
      </c>
      <c r="I52" s="47">
        <v>27.3</v>
      </c>
      <c r="J52" s="47">
        <v>0</v>
      </c>
      <c r="K52" s="47">
        <v>0</v>
      </c>
      <c r="L52" s="47">
        <v>0</v>
      </c>
      <c r="M52" s="47">
        <v>21.4</v>
      </c>
      <c r="N52" s="46">
        <v>1044.4</v>
      </c>
      <c r="O52" s="39">
        <v>86</v>
      </c>
      <c r="R52" s="44">
        <f t="shared" si="0"/>
        <v>1124.2320153945593</v>
      </c>
    </row>
    <row r="53" spans="1:18" ht="12" customHeight="1">
      <c r="A53" s="59">
        <v>2534</v>
      </c>
      <c r="B53" s="47">
        <v>90.3</v>
      </c>
      <c r="C53" s="47">
        <v>106.8</v>
      </c>
      <c r="D53" s="47">
        <v>84.9</v>
      </c>
      <c r="E53" s="47">
        <v>90.6</v>
      </c>
      <c r="F53" s="47">
        <v>263.7</v>
      </c>
      <c r="G53" s="47">
        <v>156.9</v>
      </c>
      <c r="H53" s="47">
        <v>105.1</v>
      </c>
      <c r="I53" s="47">
        <v>31.9</v>
      </c>
      <c r="J53" s="47">
        <v>0</v>
      </c>
      <c r="K53" s="47">
        <v>0</v>
      </c>
      <c r="L53" s="47">
        <v>29.3</v>
      </c>
      <c r="M53" s="47">
        <v>0</v>
      </c>
      <c r="N53" s="46">
        <v>959.5</v>
      </c>
      <c r="O53" s="39">
        <v>97</v>
      </c>
      <c r="R53" s="44">
        <f t="shared" si="0"/>
        <v>1124.2320153945593</v>
      </c>
    </row>
    <row r="54" spans="1:18" ht="12" customHeight="1">
      <c r="A54" s="59">
        <v>2535</v>
      </c>
      <c r="B54" s="47">
        <v>8.7</v>
      </c>
      <c r="C54" s="47">
        <v>43.8</v>
      </c>
      <c r="D54" s="47">
        <v>94.5</v>
      </c>
      <c r="E54" s="47">
        <v>178.6</v>
      </c>
      <c r="F54" s="47">
        <v>67.2</v>
      </c>
      <c r="G54" s="47">
        <v>216.9</v>
      </c>
      <c r="H54" s="47">
        <v>66.6</v>
      </c>
      <c r="I54" s="47">
        <v>18.9</v>
      </c>
      <c r="J54" s="47">
        <v>13.2</v>
      </c>
      <c r="K54" s="47">
        <v>0</v>
      </c>
      <c r="L54" s="47">
        <v>0</v>
      </c>
      <c r="M54" s="47">
        <v>43.4</v>
      </c>
      <c r="N54" s="46">
        <v>751.8</v>
      </c>
      <c r="O54" s="39">
        <v>87</v>
      </c>
      <c r="R54" s="44">
        <f t="shared" si="0"/>
        <v>1124.2320153945593</v>
      </c>
    </row>
    <row r="55" spans="1:18" ht="12" customHeight="1">
      <c r="A55" s="59">
        <v>2536</v>
      </c>
      <c r="B55" s="47">
        <v>126.3</v>
      </c>
      <c r="C55" s="47">
        <v>153.3</v>
      </c>
      <c r="D55" s="47">
        <v>134.2</v>
      </c>
      <c r="E55" s="47">
        <v>147.7</v>
      </c>
      <c r="F55" s="47">
        <v>184</v>
      </c>
      <c r="G55" s="47">
        <v>180.5</v>
      </c>
      <c r="H55" s="47">
        <v>96.1</v>
      </c>
      <c r="I55" s="47">
        <v>0</v>
      </c>
      <c r="J55" s="47">
        <v>0</v>
      </c>
      <c r="K55" s="47">
        <v>0</v>
      </c>
      <c r="L55" s="47">
        <v>0</v>
      </c>
      <c r="M55" s="47">
        <v>169</v>
      </c>
      <c r="N55" s="47">
        <v>1191.1</v>
      </c>
      <c r="O55" s="39">
        <v>77</v>
      </c>
      <c r="R55" s="44">
        <f t="shared" si="0"/>
        <v>1124.2320153945593</v>
      </c>
    </row>
    <row r="56" spans="1:18" ht="12" customHeight="1">
      <c r="A56" s="59">
        <v>2537</v>
      </c>
      <c r="B56" s="47">
        <v>17.9</v>
      </c>
      <c r="C56" s="47">
        <v>271.3</v>
      </c>
      <c r="D56" s="47">
        <v>179.6</v>
      </c>
      <c r="E56" s="47">
        <v>297.1</v>
      </c>
      <c r="F56" s="47">
        <v>346.1</v>
      </c>
      <c r="G56" s="47">
        <v>293.5</v>
      </c>
      <c r="H56" s="47">
        <v>47.9</v>
      </c>
      <c r="I56" s="47">
        <v>24.3</v>
      </c>
      <c r="J56" s="47">
        <v>8.8</v>
      </c>
      <c r="K56" s="47">
        <v>0</v>
      </c>
      <c r="L56" s="47">
        <v>0</v>
      </c>
      <c r="M56" s="47">
        <v>5.2</v>
      </c>
      <c r="N56" s="47">
        <v>1491.7</v>
      </c>
      <c r="O56" s="39">
        <v>90</v>
      </c>
      <c r="R56" s="44">
        <f t="shared" si="0"/>
        <v>1124.2320153945593</v>
      </c>
    </row>
    <row r="57" spans="1:18" ht="12" customHeight="1">
      <c r="A57" s="59">
        <v>2538</v>
      </c>
      <c r="B57" s="47">
        <v>9.3</v>
      </c>
      <c r="C57" s="47">
        <v>103.9</v>
      </c>
      <c r="D57" s="47">
        <v>72.1</v>
      </c>
      <c r="E57" s="47">
        <v>490.7</v>
      </c>
      <c r="F57" s="47">
        <v>398.5</v>
      </c>
      <c r="G57" s="47">
        <v>160.9</v>
      </c>
      <c r="H57" s="47">
        <v>39.1</v>
      </c>
      <c r="I57" s="47">
        <v>55</v>
      </c>
      <c r="J57" s="47">
        <v>0</v>
      </c>
      <c r="K57" s="47">
        <v>0</v>
      </c>
      <c r="L57" s="47">
        <v>28.9</v>
      </c>
      <c r="M57" s="47">
        <v>0</v>
      </c>
      <c r="N57" s="47">
        <v>1358.4</v>
      </c>
      <c r="O57" s="39">
        <v>81</v>
      </c>
      <c r="R57" s="44">
        <f t="shared" si="0"/>
        <v>1124.2320153945593</v>
      </c>
    </row>
    <row r="58" spans="1:18" ht="12" customHeight="1">
      <c r="A58" s="59">
        <v>2539</v>
      </c>
      <c r="B58" s="47">
        <v>68.4</v>
      </c>
      <c r="C58" s="47">
        <v>92.4</v>
      </c>
      <c r="D58" s="47">
        <v>152.1</v>
      </c>
      <c r="E58" s="47">
        <v>247.8</v>
      </c>
      <c r="F58" s="47">
        <v>339.3</v>
      </c>
      <c r="G58" s="47">
        <v>282.8</v>
      </c>
      <c r="H58" s="47">
        <v>133.1</v>
      </c>
      <c r="I58" s="47">
        <v>45</v>
      </c>
      <c r="J58" s="47">
        <v>0</v>
      </c>
      <c r="K58" s="47">
        <v>0</v>
      </c>
      <c r="L58" s="47">
        <v>28.9</v>
      </c>
      <c r="M58" s="47">
        <v>0</v>
      </c>
      <c r="N58" s="47">
        <v>1389.8</v>
      </c>
      <c r="O58" s="39">
        <v>94</v>
      </c>
      <c r="R58" s="44">
        <f t="shared" si="0"/>
        <v>1124.2320153945593</v>
      </c>
    </row>
    <row r="59" spans="1:18" ht="12" customHeight="1">
      <c r="A59" s="59">
        <v>2540</v>
      </c>
      <c r="B59" s="47">
        <v>46.7</v>
      </c>
      <c r="C59" s="47">
        <v>80.4</v>
      </c>
      <c r="D59" s="47">
        <v>51.6</v>
      </c>
      <c r="E59" s="47">
        <v>252.9</v>
      </c>
      <c r="F59" s="47">
        <v>161.9</v>
      </c>
      <c r="G59" s="47">
        <v>178.4</v>
      </c>
      <c r="H59" s="47">
        <v>57.3</v>
      </c>
      <c r="I59" s="47">
        <v>13</v>
      </c>
      <c r="J59" s="47">
        <v>0</v>
      </c>
      <c r="K59" s="47">
        <v>0</v>
      </c>
      <c r="L59" s="47">
        <v>0</v>
      </c>
      <c r="M59" s="47">
        <v>11.8</v>
      </c>
      <c r="N59" s="47">
        <v>854</v>
      </c>
      <c r="O59" s="39">
        <v>69</v>
      </c>
      <c r="R59" s="44">
        <f t="shared" si="0"/>
        <v>1124.2320153945593</v>
      </c>
    </row>
    <row r="60" spans="1:18" ht="12" customHeight="1">
      <c r="A60" s="59">
        <v>2541</v>
      </c>
      <c r="B60" s="47">
        <v>61.6</v>
      </c>
      <c r="C60" s="47">
        <v>185.9</v>
      </c>
      <c r="D60" s="47">
        <v>127.7</v>
      </c>
      <c r="E60" s="47">
        <v>156.8</v>
      </c>
      <c r="F60" s="47">
        <v>143.1</v>
      </c>
      <c r="G60" s="47">
        <v>234.4</v>
      </c>
      <c r="H60" s="47">
        <v>44.7</v>
      </c>
      <c r="I60" s="47">
        <v>38.4</v>
      </c>
      <c r="J60" s="47">
        <v>0</v>
      </c>
      <c r="K60" s="47">
        <v>15.7</v>
      </c>
      <c r="L60" s="47">
        <v>0</v>
      </c>
      <c r="M60" s="47">
        <v>29.6</v>
      </c>
      <c r="N60" s="47">
        <v>1037.9</v>
      </c>
      <c r="O60" s="39">
        <v>87</v>
      </c>
      <c r="R60" s="44">
        <f t="shared" si="0"/>
        <v>1124.2320153945593</v>
      </c>
    </row>
    <row r="61" spans="1:18" ht="12" customHeight="1">
      <c r="A61" s="59">
        <v>2542</v>
      </c>
      <c r="B61" s="47">
        <v>180.7</v>
      </c>
      <c r="C61" s="47">
        <v>239.5</v>
      </c>
      <c r="D61" s="47">
        <v>102.6</v>
      </c>
      <c r="E61" s="47">
        <v>73.4</v>
      </c>
      <c r="F61" s="47">
        <v>219.8</v>
      </c>
      <c r="G61" s="47">
        <v>267.1</v>
      </c>
      <c r="H61" s="47">
        <v>226.9</v>
      </c>
      <c r="I61" s="47">
        <v>18.3</v>
      </c>
      <c r="J61" s="47">
        <v>25.2</v>
      </c>
      <c r="K61" s="47">
        <v>37.3</v>
      </c>
      <c r="L61" s="47">
        <v>28.3</v>
      </c>
      <c r="M61" s="47">
        <v>20.8</v>
      </c>
      <c r="N61" s="47">
        <v>1439.9</v>
      </c>
      <c r="O61" s="39">
        <v>103</v>
      </c>
      <c r="R61" s="44">
        <f t="shared" si="0"/>
        <v>1124.2320153945593</v>
      </c>
    </row>
    <row r="62" spans="1:18" ht="12" customHeight="1">
      <c r="A62" s="59">
        <v>2543</v>
      </c>
      <c r="B62" s="47">
        <v>122</v>
      </c>
      <c r="C62" s="47">
        <v>249.4</v>
      </c>
      <c r="D62" s="47">
        <v>101.3</v>
      </c>
      <c r="E62" s="47">
        <v>109.1</v>
      </c>
      <c r="F62" s="47">
        <v>87.2</v>
      </c>
      <c r="G62" s="47">
        <v>205.4</v>
      </c>
      <c r="H62" s="47">
        <v>136.9</v>
      </c>
      <c r="I62" s="47">
        <v>0</v>
      </c>
      <c r="J62" s="47">
        <v>0</v>
      </c>
      <c r="K62" s="47">
        <v>0</v>
      </c>
      <c r="L62" s="47">
        <v>28.6</v>
      </c>
      <c r="M62" s="47">
        <v>24.2</v>
      </c>
      <c r="N62" s="47">
        <v>1064.1</v>
      </c>
      <c r="O62" s="39">
        <v>88</v>
      </c>
      <c r="R62" s="44">
        <f t="shared" si="0"/>
        <v>1124.2320153945593</v>
      </c>
    </row>
    <row r="63" spans="1:18" ht="12" customHeight="1">
      <c r="A63" s="59">
        <v>2544</v>
      </c>
      <c r="B63" s="47">
        <v>35.6</v>
      </c>
      <c r="C63" s="47">
        <v>282.2</v>
      </c>
      <c r="D63" s="47">
        <v>177.1</v>
      </c>
      <c r="E63" s="47">
        <v>283.4</v>
      </c>
      <c r="F63" s="47">
        <v>383.8</v>
      </c>
      <c r="G63" s="47">
        <v>219.8</v>
      </c>
      <c r="H63" s="47">
        <v>136.9</v>
      </c>
      <c r="I63" s="47">
        <v>9.1</v>
      </c>
      <c r="J63" s="47">
        <v>6.4</v>
      </c>
      <c r="K63" s="47">
        <v>6.6</v>
      </c>
      <c r="L63" s="47">
        <v>13.5</v>
      </c>
      <c r="M63" s="47">
        <v>0</v>
      </c>
      <c r="N63" s="47">
        <v>1554.4</v>
      </c>
      <c r="O63" s="39">
        <v>100</v>
      </c>
      <c r="R63" s="44">
        <f t="shared" si="0"/>
        <v>1124.2320153945593</v>
      </c>
    </row>
    <row r="64" spans="1:18" ht="12" customHeight="1">
      <c r="A64" s="59">
        <v>2545</v>
      </c>
      <c r="B64" s="47">
        <v>90.9</v>
      </c>
      <c r="C64" s="47">
        <v>376.3</v>
      </c>
      <c r="D64" s="47">
        <v>122.8</v>
      </c>
      <c r="E64" s="47">
        <v>105.6</v>
      </c>
      <c r="F64" s="47">
        <v>192.7</v>
      </c>
      <c r="G64" s="47">
        <v>342.3</v>
      </c>
      <c r="H64" s="47">
        <v>165.5</v>
      </c>
      <c r="I64" s="47">
        <v>150</v>
      </c>
      <c r="J64" s="47">
        <v>56.9</v>
      </c>
      <c r="K64" s="47">
        <v>14.3</v>
      </c>
      <c r="L64" s="47">
        <v>0</v>
      </c>
      <c r="M64" s="47">
        <v>51.1</v>
      </c>
      <c r="N64" s="47">
        <v>1668.4</v>
      </c>
      <c r="O64" s="39">
        <v>112</v>
      </c>
      <c r="R64" s="44">
        <f t="shared" si="0"/>
        <v>1124.2320153945593</v>
      </c>
    </row>
    <row r="65" spans="1:18" ht="12" customHeight="1">
      <c r="A65" s="59">
        <v>2546</v>
      </c>
      <c r="B65" s="47">
        <v>66.7</v>
      </c>
      <c r="C65" s="47">
        <v>181.7</v>
      </c>
      <c r="D65" s="47">
        <v>147</v>
      </c>
      <c r="E65" s="47">
        <v>120.8</v>
      </c>
      <c r="F65" s="47">
        <v>212.5</v>
      </c>
      <c r="G65" s="47">
        <v>314.6</v>
      </c>
      <c r="H65" s="47">
        <v>81.7</v>
      </c>
      <c r="I65" s="47">
        <v>0</v>
      </c>
      <c r="J65" s="47">
        <v>0</v>
      </c>
      <c r="K65" s="47">
        <v>7.6</v>
      </c>
      <c r="L65" s="47">
        <v>0</v>
      </c>
      <c r="M65" s="47">
        <v>0</v>
      </c>
      <c r="N65" s="47">
        <v>1132.6</v>
      </c>
      <c r="O65" s="39">
        <v>93</v>
      </c>
      <c r="R65" s="44">
        <f t="shared" si="0"/>
        <v>1124.2320153945593</v>
      </c>
    </row>
    <row r="66" spans="1:18" ht="12" customHeight="1">
      <c r="A66" s="59">
        <v>2547</v>
      </c>
      <c r="B66" s="47">
        <v>158.1</v>
      </c>
      <c r="C66" s="47">
        <v>217.1</v>
      </c>
      <c r="D66" s="47">
        <v>219.9</v>
      </c>
      <c r="E66" s="47">
        <v>227.5</v>
      </c>
      <c r="F66" s="47">
        <v>266.9</v>
      </c>
      <c r="G66" s="47">
        <v>305.6</v>
      </c>
      <c r="H66" s="47">
        <v>54.2</v>
      </c>
      <c r="I66" s="47">
        <v>36.4</v>
      </c>
      <c r="J66" s="47">
        <v>0</v>
      </c>
      <c r="K66" s="47">
        <v>0</v>
      </c>
      <c r="L66" s="47">
        <v>0</v>
      </c>
      <c r="M66" s="47">
        <v>0</v>
      </c>
      <c r="N66" s="47">
        <v>1485.7</v>
      </c>
      <c r="O66" s="39">
        <v>102</v>
      </c>
      <c r="R66" s="44">
        <f t="shared" si="0"/>
        <v>1124.2320153945593</v>
      </c>
    </row>
    <row r="67" spans="1:18" ht="12" customHeight="1">
      <c r="A67" s="59">
        <v>2548</v>
      </c>
      <c r="B67" s="47" t="s">
        <v>22</v>
      </c>
      <c r="C67" s="47" t="s">
        <v>22</v>
      </c>
      <c r="D67" s="47" t="s">
        <v>22</v>
      </c>
      <c r="E67" s="47" t="s">
        <v>22</v>
      </c>
      <c r="F67" s="47" t="s">
        <v>22</v>
      </c>
      <c r="G67" s="47" t="s">
        <v>22</v>
      </c>
      <c r="H67" s="47" t="s">
        <v>22</v>
      </c>
      <c r="I67" s="47" t="s">
        <v>22</v>
      </c>
      <c r="J67" s="47" t="s">
        <v>22</v>
      </c>
      <c r="K67" s="47" t="s">
        <v>22</v>
      </c>
      <c r="L67" s="47" t="s">
        <v>22</v>
      </c>
      <c r="M67" s="47" t="s">
        <v>22</v>
      </c>
      <c r="N67" s="47" t="s">
        <v>22</v>
      </c>
      <c r="O67" s="39" t="s">
        <v>22</v>
      </c>
      <c r="R67" s="44">
        <f t="shared" si="0"/>
        <v>1124.2320153945593</v>
      </c>
    </row>
    <row r="68" spans="1:18" ht="12" customHeight="1">
      <c r="A68" s="59">
        <v>2549</v>
      </c>
      <c r="B68" s="47">
        <v>167.9</v>
      </c>
      <c r="C68" s="47">
        <v>202.3</v>
      </c>
      <c r="D68" s="47">
        <v>125.8</v>
      </c>
      <c r="E68" s="47">
        <v>215.7</v>
      </c>
      <c r="F68" s="47">
        <v>301.8</v>
      </c>
      <c r="G68" s="47">
        <v>228.6</v>
      </c>
      <c r="H68" s="47">
        <v>95.6</v>
      </c>
      <c r="I68" s="47">
        <v>15.6</v>
      </c>
      <c r="J68" s="47">
        <v>0</v>
      </c>
      <c r="K68" s="47">
        <v>0</v>
      </c>
      <c r="L68" s="47">
        <v>3.4</v>
      </c>
      <c r="M68" s="47">
        <v>9.4</v>
      </c>
      <c r="N68" s="47">
        <v>1366.1</v>
      </c>
      <c r="O68" s="39">
        <v>102</v>
      </c>
      <c r="R68" s="44">
        <f t="shared" si="0"/>
        <v>1124.2320153945593</v>
      </c>
    </row>
    <row r="69" spans="1:18" ht="12" customHeight="1">
      <c r="A69" s="59">
        <v>2550</v>
      </c>
      <c r="B69" s="47">
        <v>142.2</v>
      </c>
      <c r="C69" s="47">
        <v>239.5</v>
      </c>
      <c r="D69" s="47">
        <v>117.4</v>
      </c>
      <c r="E69" s="47">
        <v>124.5</v>
      </c>
      <c r="F69" s="47">
        <v>142.7</v>
      </c>
      <c r="G69" s="47">
        <v>113.7</v>
      </c>
      <c r="H69" s="47">
        <v>136.7</v>
      </c>
      <c r="I69" s="47">
        <v>33.5</v>
      </c>
      <c r="J69" s="47">
        <v>0</v>
      </c>
      <c r="K69" s="47">
        <v>0</v>
      </c>
      <c r="L69" s="47">
        <v>0</v>
      </c>
      <c r="M69" s="47">
        <v>6.6</v>
      </c>
      <c r="N69" s="47">
        <v>1056.8</v>
      </c>
      <c r="O69" s="39">
        <v>92</v>
      </c>
      <c r="R69" s="44">
        <f t="shared" si="0"/>
        <v>1124.2320153945593</v>
      </c>
    </row>
    <row r="70" spans="1:18" ht="12" customHeight="1">
      <c r="A70" s="59">
        <v>2551</v>
      </c>
      <c r="B70" s="47">
        <v>44.4</v>
      </c>
      <c r="C70" s="47">
        <v>54.3</v>
      </c>
      <c r="D70" s="47">
        <v>115.4</v>
      </c>
      <c r="E70" s="47">
        <v>165.6</v>
      </c>
      <c r="F70" s="47">
        <v>179.5</v>
      </c>
      <c r="G70" s="47">
        <v>197.2</v>
      </c>
      <c r="H70" s="47">
        <v>58.5</v>
      </c>
      <c r="I70" s="47" t="s">
        <v>22</v>
      </c>
      <c r="J70" s="47" t="s">
        <v>22</v>
      </c>
      <c r="K70" s="47" t="s">
        <v>22</v>
      </c>
      <c r="L70" s="47" t="s">
        <v>22</v>
      </c>
      <c r="M70" s="47" t="s">
        <v>22</v>
      </c>
      <c r="N70" s="47">
        <v>814.9</v>
      </c>
      <c r="O70" s="39">
        <v>84</v>
      </c>
      <c r="R70" s="44">
        <f t="shared" si="0"/>
        <v>1124.2320153945593</v>
      </c>
    </row>
    <row r="71" spans="1:18" ht="12" customHeight="1">
      <c r="A71" s="59">
        <v>2552</v>
      </c>
      <c r="B71" s="47" t="s">
        <v>22</v>
      </c>
      <c r="C71" s="47">
        <v>206.4</v>
      </c>
      <c r="D71" s="47">
        <v>96.6</v>
      </c>
      <c r="E71" s="47">
        <v>111.9</v>
      </c>
      <c r="F71" s="47">
        <v>159.8</v>
      </c>
      <c r="G71" s="47">
        <v>150.1</v>
      </c>
      <c r="H71" s="47">
        <v>73</v>
      </c>
      <c r="I71" s="47" t="s">
        <v>22</v>
      </c>
      <c r="J71" s="47" t="s">
        <v>22</v>
      </c>
      <c r="K71" s="47">
        <v>47.9</v>
      </c>
      <c r="L71" s="47">
        <v>0</v>
      </c>
      <c r="M71" s="47">
        <v>6</v>
      </c>
      <c r="N71" s="47">
        <v>851.7</v>
      </c>
      <c r="O71" s="39">
        <v>64</v>
      </c>
      <c r="R71" s="44">
        <f t="shared" si="0"/>
        <v>1124.2320153945593</v>
      </c>
    </row>
    <row r="72" spans="1:18" ht="12" customHeight="1">
      <c r="A72" s="59">
        <v>2553</v>
      </c>
      <c r="B72" s="47">
        <v>15</v>
      </c>
      <c r="C72" s="47">
        <v>115.1</v>
      </c>
      <c r="D72" s="47">
        <v>101.10000000000001</v>
      </c>
      <c r="E72" s="47">
        <v>125.69999999999999</v>
      </c>
      <c r="F72" s="47">
        <v>314.70000000000005</v>
      </c>
      <c r="G72" s="47">
        <v>204.6</v>
      </c>
      <c r="H72" s="47">
        <v>108.9</v>
      </c>
      <c r="I72" s="47">
        <v>0</v>
      </c>
      <c r="J72" s="47">
        <v>0</v>
      </c>
      <c r="K72" s="47">
        <v>6.2</v>
      </c>
      <c r="L72" s="47">
        <v>0</v>
      </c>
      <c r="M72" s="47">
        <v>14.3</v>
      </c>
      <c r="N72" s="47">
        <v>1005.6</v>
      </c>
      <c r="O72" s="39">
        <v>85</v>
      </c>
      <c r="R72" s="44">
        <f t="shared" si="0"/>
        <v>1124.2320153945593</v>
      </c>
    </row>
    <row r="73" spans="1:18" ht="12" customHeight="1">
      <c r="A73" s="59">
        <v>2554</v>
      </c>
      <c r="B73" s="47">
        <v>135.10000000000002</v>
      </c>
      <c r="C73" s="47">
        <v>227.60000000000002</v>
      </c>
      <c r="D73" s="47">
        <v>80.4</v>
      </c>
      <c r="E73" s="47">
        <v>150.10000000000002</v>
      </c>
      <c r="F73" s="47">
        <v>409.1000000000001</v>
      </c>
      <c r="G73" s="47">
        <v>323.1</v>
      </c>
      <c r="H73" s="47">
        <v>62.29999999999999</v>
      </c>
      <c r="I73" s="47">
        <v>0</v>
      </c>
      <c r="J73" s="47">
        <v>0</v>
      </c>
      <c r="K73" s="47">
        <v>0.7</v>
      </c>
      <c r="L73" s="47">
        <v>0</v>
      </c>
      <c r="M73" s="47">
        <v>30.1</v>
      </c>
      <c r="N73" s="47">
        <v>1418.5</v>
      </c>
      <c r="O73" s="39">
        <v>100</v>
      </c>
      <c r="R73" s="44">
        <f t="shared" si="0"/>
        <v>1124.2320153945593</v>
      </c>
    </row>
    <row r="74" spans="1:18" ht="12" customHeight="1">
      <c r="A74" s="59">
        <v>2555</v>
      </c>
      <c r="B74" s="47">
        <v>4.5</v>
      </c>
      <c r="C74" s="47">
        <v>194.60000000000002</v>
      </c>
      <c r="D74" s="47">
        <v>77.2</v>
      </c>
      <c r="E74" s="47">
        <v>95.6</v>
      </c>
      <c r="F74" s="47">
        <v>107.79999999999998</v>
      </c>
      <c r="G74" s="47">
        <v>381.90000000000003</v>
      </c>
      <c r="H74" s="47">
        <v>59.5</v>
      </c>
      <c r="I74" s="47">
        <v>80.20000000000002</v>
      </c>
      <c r="J74" s="47">
        <v>0</v>
      </c>
      <c r="K74" s="47">
        <v>44.8</v>
      </c>
      <c r="L74" s="47">
        <v>17.6</v>
      </c>
      <c r="M74" s="47">
        <v>42.6</v>
      </c>
      <c r="N74" s="47">
        <v>1106.2999999999997</v>
      </c>
      <c r="O74" s="39">
        <v>86</v>
      </c>
      <c r="R74" s="44">
        <f t="shared" si="0"/>
        <v>1124.2320153945593</v>
      </c>
    </row>
    <row r="75" spans="1:18" ht="12" customHeight="1">
      <c r="A75" s="59">
        <v>2556</v>
      </c>
      <c r="B75" s="47">
        <v>0</v>
      </c>
      <c r="C75" s="47">
        <v>98.8</v>
      </c>
      <c r="D75" s="47">
        <v>92</v>
      </c>
      <c r="E75" s="47">
        <v>188.10000000000005</v>
      </c>
      <c r="F75" s="47">
        <v>257.20000000000005</v>
      </c>
      <c r="G75" s="47">
        <v>166.7</v>
      </c>
      <c r="H75" s="47">
        <v>151.99999999999997</v>
      </c>
      <c r="I75" s="47">
        <v>34.5</v>
      </c>
      <c r="J75" s="47">
        <v>2.2</v>
      </c>
      <c r="K75" s="47">
        <v>0</v>
      </c>
      <c r="L75" s="47">
        <v>0</v>
      </c>
      <c r="M75" s="47">
        <v>0</v>
      </c>
      <c r="N75" s="47">
        <v>991.5000000000002</v>
      </c>
      <c r="O75" s="39">
        <v>67</v>
      </c>
      <c r="R75" s="44">
        <f t="shared" si="0"/>
        <v>1124.2320153945593</v>
      </c>
    </row>
    <row r="76" spans="1:18" ht="12" customHeight="1">
      <c r="A76" s="59">
        <v>2557</v>
      </c>
      <c r="B76" s="47">
        <v>21.9</v>
      </c>
      <c r="C76" s="47">
        <v>59.8</v>
      </c>
      <c r="D76" s="47">
        <v>41.1</v>
      </c>
      <c r="E76" s="47">
        <v>86.89999999999998</v>
      </c>
      <c r="F76" s="47">
        <v>122.6</v>
      </c>
      <c r="G76" s="47">
        <v>101.29999999999998</v>
      </c>
      <c r="H76" s="47">
        <v>59.199999999999996</v>
      </c>
      <c r="I76" s="47">
        <v>34.4</v>
      </c>
      <c r="J76" s="47">
        <v>0</v>
      </c>
      <c r="K76" s="47">
        <v>59.599999999999994</v>
      </c>
      <c r="L76" s="47">
        <v>0</v>
      </c>
      <c r="M76" s="47">
        <v>44.2</v>
      </c>
      <c r="N76" s="47">
        <v>631</v>
      </c>
      <c r="O76" s="39">
        <v>61</v>
      </c>
      <c r="R76" s="44">
        <f t="shared" si="0"/>
        <v>1124.2320153945593</v>
      </c>
    </row>
    <row r="77" spans="1:18" ht="12" customHeight="1">
      <c r="A77" s="59">
        <v>2558</v>
      </c>
      <c r="B77" s="47">
        <v>78.2</v>
      </c>
      <c r="C77" s="47">
        <v>49.1</v>
      </c>
      <c r="D77" s="47">
        <v>22.5</v>
      </c>
      <c r="E77" s="47">
        <v>63.3</v>
      </c>
      <c r="F77" s="47">
        <v>71.5</v>
      </c>
      <c r="G77" s="47">
        <v>120.5</v>
      </c>
      <c r="H77" s="47">
        <v>41</v>
      </c>
      <c r="I77" s="47">
        <v>51.9</v>
      </c>
      <c r="J77" s="47">
        <v>25.2</v>
      </c>
      <c r="K77" s="47">
        <v>11</v>
      </c>
      <c r="L77" s="47">
        <v>4</v>
      </c>
      <c r="M77" s="47">
        <v>0</v>
      </c>
      <c r="N77" s="47">
        <v>538.2</v>
      </c>
      <c r="O77" s="39">
        <v>55</v>
      </c>
      <c r="R77" s="44">
        <f t="shared" si="0"/>
        <v>1124.2320153945593</v>
      </c>
    </row>
    <row r="78" spans="1:18" ht="12" customHeight="1">
      <c r="A78" s="59">
        <v>2559</v>
      </c>
      <c r="B78" s="47">
        <v>8.5</v>
      </c>
      <c r="C78" s="47">
        <v>139.5</v>
      </c>
      <c r="D78" s="47">
        <v>170.2</v>
      </c>
      <c r="E78" s="47">
        <v>207.9</v>
      </c>
      <c r="F78" s="47">
        <v>209.9</v>
      </c>
      <c r="G78" s="47">
        <v>244</v>
      </c>
      <c r="H78" s="47">
        <v>197.3</v>
      </c>
      <c r="I78" s="47">
        <v>148.5</v>
      </c>
      <c r="J78" s="47">
        <v>0</v>
      </c>
      <c r="K78" s="47">
        <v>22.5</v>
      </c>
      <c r="L78" s="47">
        <v>0</v>
      </c>
      <c r="M78" s="47">
        <v>33.2</v>
      </c>
      <c r="N78" s="47">
        <v>1381.5</v>
      </c>
      <c r="O78" s="39">
        <v>72</v>
      </c>
      <c r="R78" s="44">
        <f t="shared" si="0"/>
        <v>1124.2320153945593</v>
      </c>
    </row>
    <row r="79" spans="1:18" ht="12" customHeight="1">
      <c r="A79" s="59">
        <v>2560</v>
      </c>
      <c r="B79" s="47">
        <v>45.7</v>
      </c>
      <c r="C79" s="47">
        <v>161.3</v>
      </c>
      <c r="D79" s="47">
        <v>40.6</v>
      </c>
      <c r="E79" s="47">
        <v>153.6</v>
      </c>
      <c r="F79" s="47">
        <v>78.8</v>
      </c>
      <c r="G79" s="47">
        <v>98.5</v>
      </c>
      <c r="H79" s="47">
        <v>185.7</v>
      </c>
      <c r="I79" s="47">
        <v>10.3</v>
      </c>
      <c r="J79" s="47">
        <v>22.4</v>
      </c>
      <c r="K79" s="47">
        <v>0</v>
      </c>
      <c r="L79" s="47">
        <v>2.5</v>
      </c>
      <c r="M79" s="47">
        <v>23.5</v>
      </c>
      <c r="N79" s="47">
        <v>822.9</v>
      </c>
      <c r="O79" s="39">
        <v>63</v>
      </c>
      <c r="R79" s="44">
        <f t="shared" si="0"/>
        <v>1124.2320153945593</v>
      </c>
    </row>
    <row r="80" spans="1:18" ht="12" customHeight="1">
      <c r="A80" s="60">
        <v>2561</v>
      </c>
      <c r="B80" s="47">
        <v>91.5</v>
      </c>
      <c r="C80" s="47">
        <v>218.6</v>
      </c>
      <c r="D80" s="47">
        <v>89</v>
      </c>
      <c r="E80" s="47">
        <v>119.8</v>
      </c>
      <c r="F80" s="47">
        <v>123.2</v>
      </c>
      <c r="G80" s="47">
        <v>206.4</v>
      </c>
      <c r="H80" s="47">
        <v>119.6</v>
      </c>
      <c r="I80" s="47">
        <v>31.8</v>
      </c>
      <c r="J80" s="47">
        <v>21.2</v>
      </c>
      <c r="K80" s="47">
        <v>64.6</v>
      </c>
      <c r="L80" s="47">
        <v>0</v>
      </c>
      <c r="M80" s="47">
        <v>0</v>
      </c>
      <c r="N80" s="47">
        <f>SUM(B80:M80)</f>
        <v>1085.7</v>
      </c>
      <c r="O80" s="39">
        <f>'ตารางฝนอ.วังเหนือ'!O66</f>
        <v>141</v>
      </c>
      <c r="R80" s="44">
        <f t="shared" si="0"/>
        <v>1124.2320153945593</v>
      </c>
    </row>
    <row r="81" spans="1:18" ht="12" customHeight="1">
      <c r="A81" s="60">
        <v>2562</v>
      </c>
      <c r="B81" s="47">
        <v>0</v>
      </c>
      <c r="C81" s="47">
        <v>107</v>
      </c>
      <c r="D81" s="47">
        <v>37</v>
      </c>
      <c r="E81" s="47">
        <v>137.3</v>
      </c>
      <c r="F81" s="47">
        <v>267</v>
      </c>
      <c r="G81" s="47">
        <v>141.2</v>
      </c>
      <c r="H81" s="47">
        <v>18.2</v>
      </c>
      <c r="I81" s="47">
        <v>21</v>
      </c>
      <c r="J81" s="47">
        <v>8</v>
      </c>
      <c r="K81" s="47">
        <v>0</v>
      </c>
      <c r="L81" s="47">
        <v>0</v>
      </c>
      <c r="M81" s="47">
        <v>0</v>
      </c>
      <c r="N81" s="47">
        <f>SUM(B81:M81)</f>
        <v>736.7</v>
      </c>
      <c r="O81" s="39">
        <f>'ตารางฝนอ.วังเหนือ'!O67</f>
        <v>90</v>
      </c>
      <c r="R81" s="44">
        <f t="shared" si="0"/>
        <v>1124.2320153945593</v>
      </c>
    </row>
    <row r="82" spans="1:18" ht="12" customHeight="1">
      <c r="A82" s="59">
        <v>2563</v>
      </c>
      <c r="B82" s="47">
        <v>81.2</v>
      </c>
      <c r="C82" s="47">
        <v>93</v>
      </c>
      <c r="D82" s="47">
        <v>134.1</v>
      </c>
      <c r="E82" s="47">
        <v>165.5</v>
      </c>
      <c r="F82" s="47">
        <v>239.1</v>
      </c>
      <c r="G82" s="47">
        <v>84</v>
      </c>
      <c r="H82" s="47">
        <v>30.1</v>
      </c>
      <c r="I82" s="47">
        <v>42.8</v>
      </c>
      <c r="J82" s="47">
        <v>0</v>
      </c>
      <c r="K82" s="47">
        <v>16.8</v>
      </c>
      <c r="L82" s="47">
        <v>30.8</v>
      </c>
      <c r="M82" s="47">
        <v>4.4</v>
      </c>
      <c r="N82" s="47">
        <f>SUM(B82:M82)</f>
        <v>921.7999999999998</v>
      </c>
      <c r="O82" s="39">
        <f>'ตารางฝนอ.วังเหนือ'!O68</f>
        <v>100</v>
      </c>
      <c r="R82" s="44">
        <f t="shared" si="0"/>
        <v>1124.2320153945593</v>
      </c>
    </row>
    <row r="83" spans="1:18" ht="12" customHeight="1">
      <c r="A83" s="69">
        <v>2564</v>
      </c>
      <c r="B83" s="52">
        <v>128.1</v>
      </c>
      <c r="C83" s="52">
        <v>165.09999999999997</v>
      </c>
      <c r="D83" s="52">
        <v>125.60000000000001</v>
      </c>
      <c r="E83" s="52">
        <v>177.29999999999998</v>
      </c>
      <c r="F83" s="52">
        <v>211.79999999999998</v>
      </c>
      <c r="G83" s="52">
        <v>291</v>
      </c>
      <c r="H83" s="52">
        <v>172.7</v>
      </c>
      <c r="I83" s="52">
        <v>27.6</v>
      </c>
      <c r="J83" s="52">
        <v>0</v>
      </c>
      <c r="K83" s="52"/>
      <c r="L83" s="52"/>
      <c r="M83" s="52"/>
      <c r="N83" s="52">
        <f>SUM(B83:M83)</f>
        <v>1299.1999999999998</v>
      </c>
      <c r="O83" s="53">
        <v>13</v>
      </c>
      <c r="R83" s="44"/>
    </row>
    <row r="84" spans="1:18" ht="12" customHeight="1">
      <c r="A84" s="60">
        <v>2565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3"/>
      <c r="R84" s="44"/>
    </row>
    <row r="85" spans="1:18" ht="12" customHeight="1">
      <c r="A85" s="60">
        <v>2566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3"/>
      <c r="R85" s="44"/>
    </row>
    <row r="86" spans="1:15" ht="15" customHeight="1">
      <c r="A86" s="40" t="s">
        <v>17</v>
      </c>
      <c r="B86" s="41">
        <v>205.3</v>
      </c>
      <c r="C86" s="41">
        <v>425.4</v>
      </c>
      <c r="D86" s="41">
        <v>253.6</v>
      </c>
      <c r="E86" s="41">
        <v>490.7</v>
      </c>
      <c r="F86" s="41">
        <v>554.7</v>
      </c>
      <c r="G86" s="41">
        <v>481</v>
      </c>
      <c r="H86" s="41">
        <v>234.1</v>
      </c>
      <c r="I86" s="41">
        <v>189.6</v>
      </c>
      <c r="J86" s="41">
        <v>56.9</v>
      </c>
      <c r="K86" s="41">
        <v>64.6</v>
      </c>
      <c r="L86" s="41">
        <v>30.8</v>
      </c>
      <c r="M86" s="41">
        <v>169</v>
      </c>
      <c r="N86" s="41">
        <v>1740.7</v>
      </c>
      <c r="O86" s="54">
        <v>141</v>
      </c>
    </row>
    <row r="87" spans="1:15" ht="15" customHeight="1">
      <c r="A87" s="40" t="s">
        <v>18</v>
      </c>
      <c r="B87" s="41">
        <v>63.81475409836064</v>
      </c>
      <c r="C87" s="41">
        <v>170.63225806451612</v>
      </c>
      <c r="D87" s="41">
        <v>123.98</v>
      </c>
      <c r="E87" s="41">
        <v>169.3095238095238</v>
      </c>
      <c r="F87" s="41">
        <v>229.80158730158732</v>
      </c>
      <c r="G87" s="41">
        <v>206.4258064516129</v>
      </c>
      <c r="H87" s="41">
        <v>95.34918032786884</v>
      </c>
      <c r="I87" s="41">
        <v>30.308196721311475</v>
      </c>
      <c r="J87" s="41">
        <v>5.663934426229506</v>
      </c>
      <c r="K87" s="41">
        <v>9.716129032258063</v>
      </c>
      <c r="L87" s="41">
        <v>4.377419354838709</v>
      </c>
      <c r="M87" s="41">
        <v>14.853225806451615</v>
      </c>
      <c r="N87" s="41">
        <v>1124.2320153945593</v>
      </c>
      <c r="O87" s="54">
        <v>84.93333333333334</v>
      </c>
    </row>
    <row r="88" spans="1:15" ht="15" customHeight="1">
      <c r="A88" s="42" t="s">
        <v>19</v>
      </c>
      <c r="B88" s="43">
        <v>0</v>
      </c>
      <c r="C88" s="43">
        <v>22.9</v>
      </c>
      <c r="D88" s="43">
        <v>17.9</v>
      </c>
      <c r="E88" s="43">
        <v>50</v>
      </c>
      <c r="F88" s="43">
        <v>67.2</v>
      </c>
      <c r="G88" s="43">
        <v>19</v>
      </c>
      <c r="H88" s="43">
        <v>4.6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538.2</v>
      </c>
      <c r="O88" s="55">
        <v>55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2009-08-20T06:50:46Z</cp:lastPrinted>
  <dcterms:created xsi:type="dcterms:W3CDTF">2008-02-06T03:22:38Z</dcterms:created>
  <dcterms:modified xsi:type="dcterms:W3CDTF">2021-12-23T08:17:25Z</dcterms:modified>
  <cp:category/>
  <cp:version/>
  <cp:contentType/>
  <cp:contentStatus/>
</cp:coreProperties>
</file>