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<sst xmlns="http://schemas.openxmlformats.org/spreadsheetml/2006/main" count="25" uniqueCount="25">
  <si>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</si>
  <si>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</si>
  <si>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</si>
  <si>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</si>
  <si>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</si>
  <si>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</si>
  <si>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</si>
  <si>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</si>
  <si>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</si>
  <si>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</si>
  <si>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</si>
  <si>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</si>
  <si>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</si>
  <si>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</si>
  <si>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</si>
  <si>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</si>
  <si>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</si>
  <si>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</si>
  <si>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</si>
  <si>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</si>
  <si>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</si>
  <si>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</si>
  <si>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</si>
  <si>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</si>
  <si>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:16290  เขื่อนกิ่วลม อ.เมือง จ.ลำปาง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</si>
</sst>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Mayเขื่อนกิ่วลม!$C$4:$C$32</c:f>
              <c:numCache>
                <c:ptCount val="29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Mayเขื่อนกิ่วลม!$AK$4:$AK$32</c:f>
              <c:numCache>
                <c:ptCount val="29"/>
                <c:pt idx="0">
                  <c:v>150.3</c:v>
                </c:pt>
                <c:pt idx="1">
                  <c:v>150.3</c:v>
                </c:pt>
                <c:pt idx="2">
                  <c:v>150.3</c:v>
                </c:pt>
                <c:pt idx="3">
                  <c:v>150.3</c:v>
                </c:pt>
                <c:pt idx="4">
                  <c:v>150.3</c:v>
                </c:pt>
                <c:pt idx="5">
                  <c:v>150.3</c:v>
                </c:pt>
                <c:pt idx="6">
                  <c:v>150.3</c:v>
                </c:pt>
                <c:pt idx="7">
                  <c:v>150.3</c:v>
                </c:pt>
                <c:pt idx="8">
                  <c:v>150.3</c:v>
                </c:pt>
                <c:pt idx="9">
                  <c:v>150.3</c:v>
                </c:pt>
                <c:pt idx="10">
                  <c:v>150.3</c:v>
                </c:pt>
                <c:pt idx="11">
                  <c:v>150.3</c:v>
                </c:pt>
                <c:pt idx="12">
                  <c:v>150.3</c:v>
                </c:pt>
                <c:pt idx="13">
                  <c:v>150.3</c:v>
                </c:pt>
                <c:pt idx="14">
                  <c:v>150.3</c:v>
                </c:pt>
                <c:pt idx="15">
                  <c:v>150.3</c:v>
                </c:pt>
                <c:pt idx="16">
                  <c:v>150.3</c:v>
                </c:pt>
                <c:pt idx="17">
                  <c:v>150.3</c:v>
                </c:pt>
                <c:pt idx="18">
                  <c:v>150.3</c:v>
                </c:pt>
                <c:pt idx="19">
                  <c:v>150.3</c:v>
                </c:pt>
                <c:pt idx="20">
                  <c:v>150.3</c:v>
                </c:pt>
                <c:pt idx="21">
                  <c:v>150.3</c:v>
                </c:pt>
                <c:pt idx="22">
                  <c:v>150.3</c:v>
                </c:pt>
                <c:pt idx="23">
                  <c:v>150.3</c:v>
                </c:pt>
                <c:pt idx="24">
                  <c:v>150.3</c:v>
                </c:pt>
                <c:pt idx="25">
                  <c:v>150.3</c:v>
                </c:pt>
                <c:pt idx="26">
                  <c:v>150.3</c:v>
                </c:pt>
                <c:pt idx="27">
                  <c:v>150.3</c:v>
                </c:pt>
                <c:pt idx="28">
                  <c:v>150.3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Mayเขื่อนกิ่วลม!$AL$4:$AL$32</c:f>
              <c:numCache>
                <c:ptCount val="29"/>
                <c:pt idx="0">
                  <c:v>1199.2</c:v>
                </c:pt>
                <c:pt idx="1">
                  <c:v>1199.2</c:v>
                </c:pt>
                <c:pt idx="2">
                  <c:v>1199.2</c:v>
                </c:pt>
                <c:pt idx="3">
                  <c:v>1199.2</c:v>
                </c:pt>
                <c:pt idx="4">
                  <c:v>1199.2</c:v>
                </c:pt>
                <c:pt idx="5">
                  <c:v>1199.2</c:v>
                </c:pt>
                <c:pt idx="6">
                  <c:v>1199.2</c:v>
                </c:pt>
                <c:pt idx="7">
                  <c:v>1199.2</c:v>
                </c:pt>
                <c:pt idx="8">
                  <c:v>1199.2</c:v>
                </c:pt>
                <c:pt idx="9">
                  <c:v>1199.2</c:v>
                </c:pt>
                <c:pt idx="10">
                  <c:v>1199.2</c:v>
                </c:pt>
                <c:pt idx="11">
                  <c:v>1199.2</c:v>
                </c:pt>
                <c:pt idx="12">
                  <c:v>1199.2</c:v>
                </c:pt>
                <c:pt idx="13">
                  <c:v>1199.2</c:v>
                </c:pt>
                <c:pt idx="14">
                  <c:v>1199.2</c:v>
                </c:pt>
                <c:pt idx="15">
                  <c:v>1199.2</c:v>
                </c:pt>
                <c:pt idx="16">
                  <c:v>1199.2</c:v>
                </c:pt>
                <c:pt idx="17">
                  <c:v>1199.2</c:v>
                </c:pt>
                <c:pt idx="18">
                  <c:v>1199.2</c:v>
                </c:pt>
                <c:pt idx="19">
                  <c:v>1199.2</c:v>
                </c:pt>
                <c:pt idx="20">
                  <c:v>1199.2</c:v>
                </c:pt>
                <c:pt idx="21">
                  <c:v>1199.2</c:v>
                </c:pt>
                <c:pt idx="22">
                  <c:v>1199.2</c:v>
                </c:pt>
                <c:pt idx="23">
                  <c:v>1199.2</c:v>
                </c:pt>
                <c:pt idx="24">
                  <c:v>1199.2</c:v>
                </c:pt>
                <c:pt idx="25">
                  <c:v>1199.2</c:v>
                </c:pt>
                <c:pt idx="26">
                  <c:v>1199.2</c:v>
                </c:pt>
                <c:pt idx="27">
                  <c:v>1199.2</c:v>
                </c:pt>
                <c:pt idx="28">
                  <c:v>1199.2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Mayเขื่อนกิ่วลม!$Q$4:$Q$31</c:f>
              <c:numCache>
                <c:ptCount val="28"/>
                <c:pt idx="27">
                  <c:v>997.0999999999999</c:v>
                </c:pt>
              </c:numCache>
            </c:numRef>
          </c:val>
          <c:smooth val="0"/>
        </c:ser>
        <c:marker val="1"/>
        <c:axId val="56701432"/>
        <c:axId val="38741785"/>
      </c:lineChart>
      <c:catAx>
        <c:axId val="567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741785"/>
        <c:crossesAt val="-100"/>
        <c:auto val="0"/>
        <c:lblOffset val="100"/>
        <c:tickLblSkip val="2"/>
        <c:noMultiLvlLbl val="0"/>
      </c:catAx>
      <c:valAx>
        <c:axId val="3874178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7014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75" zoomScaleNormal="75" workbookViewId="0" topLeftCell="A1">
      <selection activeCell="Y11" sqref="Y11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$C$36</f>
        <v>150.3</v>
      </c>
      <c r="AL4" s="12">
        <f aca="true" t="shared" si="1" ref="AL4:AL36">N$36</f>
        <v>1199.2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150.3</v>
      </c>
      <c r="AL5" s="12">
        <f t="shared" si="1"/>
        <v>1199.2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150.3</v>
      </c>
      <c r="AL6" s="12">
        <f t="shared" si="1"/>
        <v>1199.2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150.3</v>
      </c>
      <c r="AL7" s="12">
        <f t="shared" si="1"/>
        <v>1199.2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150.3</v>
      </c>
      <c r="AL8" s="12">
        <f t="shared" si="1"/>
        <v>1199.2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150.3</v>
      </c>
      <c r="AL9" s="12">
        <f t="shared" si="1"/>
        <v>1199.2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150.3</v>
      </c>
      <c r="AL10" s="12">
        <f t="shared" si="1"/>
        <v>1199.2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150.3</v>
      </c>
      <c r="AL11" s="12">
        <f t="shared" si="1"/>
        <v>1199.2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150.3</v>
      </c>
      <c r="AL12" s="12">
        <f t="shared" si="1"/>
        <v>1199.2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150.3</v>
      </c>
      <c r="AL13" s="12">
        <f t="shared" si="1"/>
        <v>1199.2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150.3</v>
      </c>
      <c r="AL14" s="12">
        <f t="shared" si="1"/>
        <v>1199.2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6">$C$36</f>
        <v>150.3</v>
      </c>
      <c r="AL15" s="12">
        <f t="shared" si="1"/>
        <v>1199.2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150.3</v>
      </c>
      <c r="AL16" s="12">
        <f t="shared" si="1"/>
        <v>1199.2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150.3</v>
      </c>
      <c r="AL17" s="12">
        <f t="shared" si="1"/>
        <v>1199.2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150.3</v>
      </c>
      <c r="AL18" s="12">
        <f t="shared" si="1"/>
        <v>1199.2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150.3</v>
      </c>
      <c r="AL19" s="12">
        <f t="shared" si="1"/>
        <v>1199.2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150.3</v>
      </c>
      <c r="AL20" s="12">
        <f t="shared" si="1"/>
        <v>1199.2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150.3</v>
      </c>
      <c r="AL21" s="12">
        <f t="shared" si="1"/>
        <v>1199.2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150.3</v>
      </c>
      <c r="AL22" s="12">
        <f t="shared" si="1"/>
        <v>1199.2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150.3</v>
      </c>
      <c r="AL23" s="12">
        <f t="shared" si="1"/>
        <v>1199.2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150.3</v>
      </c>
      <c r="AL24" s="12">
        <f t="shared" si="1"/>
        <v>1199.2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150.3</v>
      </c>
      <c r="AL25" s="12">
        <f t="shared" si="1"/>
        <v>1199.2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150.3</v>
      </c>
      <c r="AL26" s="12">
        <f t="shared" si="1"/>
        <v>1199.2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150.3</v>
      </c>
      <c r="AL27" s="12">
        <f t="shared" si="1"/>
        <v>1199.2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150.3</v>
      </c>
      <c r="AL28" s="12">
        <f t="shared" si="1"/>
        <v>1199.2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150.3</v>
      </c>
      <c r="AL29" s="12">
        <f t="shared" si="1"/>
        <v>1199.2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150.3</v>
      </c>
      <c r="AL30" s="12">
        <f t="shared" si="1"/>
        <v>1199.2</v>
      </c>
    </row>
    <row r="31" spans="1:38" ht="21" customHeight="1">
      <c r="A31" s="26">
        <v>2562</v>
      </c>
      <c r="B31" s="27">
        <v>14.5</v>
      </c>
      <c r="C31" s="28">
        <v>162.7</v>
      </c>
      <c r="D31" s="29">
        <v>73.6</v>
      </c>
      <c r="E31" s="28">
        <v>110.8</v>
      </c>
      <c r="F31" s="28">
        <v>412</v>
      </c>
      <c r="G31" s="28">
        <v>125.2</v>
      </c>
      <c r="H31" s="28">
        <v>80.5</v>
      </c>
      <c r="I31" s="28">
        <v>0</v>
      </c>
      <c r="J31" s="28">
        <v>12</v>
      </c>
      <c r="K31" s="28">
        <v>0</v>
      </c>
      <c r="L31" s="28">
        <v>0</v>
      </c>
      <c r="M31" s="28">
        <v>5.8</v>
      </c>
      <c r="N31" s="30">
        <f>SUM(B31:M31)</f>
        <v>997.0999999999999</v>
      </c>
      <c r="O31" s="50">
        <v>77</v>
      </c>
      <c r="Q31" s="52">
        <f>N31</f>
        <v>997.0999999999999</v>
      </c>
      <c r="AK31" s="12">
        <f t="shared" si="2"/>
        <v>150.3</v>
      </c>
      <c r="AL31" s="12">
        <f t="shared" si="1"/>
        <v>1199.2</v>
      </c>
    </row>
    <row r="32" spans="1:38" ht="21" customHeight="1">
      <c r="A32" s="19">
        <v>2563</v>
      </c>
      <c r="B32" s="27"/>
      <c r="C32" s="28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50"/>
      <c r="AK32" s="12">
        <f t="shared" si="2"/>
        <v>150.3</v>
      </c>
      <c r="AL32" s="12">
        <f t="shared" si="1"/>
        <v>1199.2</v>
      </c>
    </row>
    <row r="33" spans="1:38" ht="21" customHeight="1">
      <c r="A33" s="19">
        <v>2564</v>
      </c>
      <c r="B33" s="27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30"/>
      <c r="O33" s="50"/>
      <c r="AK33" s="12"/>
      <c r="AL33" s="12"/>
    </row>
    <row r="34" spans="1:38" ht="21" customHeight="1">
      <c r="A34" s="19">
        <v>2565</v>
      </c>
      <c r="B34" s="27"/>
      <c r="C34" s="28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50"/>
      <c r="AK34" s="12"/>
      <c r="AL34" s="12"/>
    </row>
    <row r="35" spans="1:38" ht="21" customHeight="1">
      <c r="A35" s="31" t="s">
        <v>16</v>
      </c>
      <c r="B35" s="14">
        <v>256.2</v>
      </c>
      <c r="C35" s="14">
        <v>352.9</v>
      </c>
      <c r="D35" s="14">
        <v>265.7</v>
      </c>
      <c r="E35" s="14">
        <v>392.2</v>
      </c>
      <c r="F35" s="14">
        <v>572.4</v>
      </c>
      <c r="G35" s="14">
        <v>564.1</v>
      </c>
      <c r="H35" s="14">
        <v>315.9</v>
      </c>
      <c r="I35" s="14">
        <v>190</v>
      </c>
      <c r="J35" s="14">
        <v>117.7</v>
      </c>
      <c r="K35" s="14">
        <v>65.7</v>
      </c>
      <c r="L35" s="14">
        <v>22</v>
      </c>
      <c r="M35" s="14">
        <v>141.7</v>
      </c>
      <c r="N35" s="32">
        <v>1727.8</v>
      </c>
      <c r="O35" s="11">
        <v>123</v>
      </c>
      <c r="AK35" s="12">
        <f t="shared" si="2"/>
        <v>150.3</v>
      </c>
      <c r="AL35" s="12">
        <f t="shared" si="1"/>
        <v>1199.2</v>
      </c>
    </row>
    <row r="36" spans="1:38" ht="21" customHeight="1">
      <c r="A36" s="8" t="s">
        <v>17</v>
      </c>
      <c r="B36" s="9">
        <v>75.3</v>
      </c>
      <c r="C36" s="9">
        <v>150.3</v>
      </c>
      <c r="D36" s="9">
        <v>121</v>
      </c>
      <c r="E36" s="9">
        <v>180.2</v>
      </c>
      <c r="F36" s="9">
        <v>226.1</v>
      </c>
      <c r="G36" s="9">
        <v>234.3</v>
      </c>
      <c r="H36" s="9">
        <v>126</v>
      </c>
      <c r="I36" s="9">
        <v>33.5</v>
      </c>
      <c r="J36" s="9">
        <v>13.6</v>
      </c>
      <c r="K36" s="9">
        <v>12.6</v>
      </c>
      <c r="L36" s="9">
        <v>4.4</v>
      </c>
      <c r="M36" s="9">
        <v>21.9</v>
      </c>
      <c r="N36" s="10">
        <v>1199.2</v>
      </c>
      <c r="O36" s="13">
        <v>99</v>
      </c>
      <c r="AK36" s="12">
        <f t="shared" si="2"/>
        <v>150.3</v>
      </c>
      <c r="AL36" s="12">
        <f t="shared" si="1"/>
        <v>1199.2</v>
      </c>
    </row>
    <row r="37" spans="1:38" ht="21" customHeight="1">
      <c r="A37" s="33" t="s">
        <v>18</v>
      </c>
      <c r="B37" s="34">
        <v>0</v>
      </c>
      <c r="C37" s="34">
        <v>11.1</v>
      </c>
      <c r="D37" s="34">
        <v>47.4</v>
      </c>
      <c r="E37" s="34">
        <v>14.8</v>
      </c>
      <c r="F37" s="34">
        <v>99.8</v>
      </c>
      <c r="G37" s="34">
        <v>80</v>
      </c>
      <c r="H37" s="34">
        <v>11.3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763.6</v>
      </c>
      <c r="O37" s="51">
        <v>67</v>
      </c>
      <c r="AK37" s="12"/>
      <c r="AL37" s="12"/>
    </row>
    <row r="38" spans="1:15" ht="21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ht="21" customHeight="1">
      <c r="A39" s="3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38"/>
    </row>
    <row r="40" spans="1:15" ht="21" customHeight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8"/>
    </row>
    <row r="41" spans="1:15" ht="21" customHeight="1">
      <c r="A41" s="41"/>
      <c r="B41" s="42"/>
      <c r="C41" s="43" t="s">
        <v>22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4"/>
      <c r="O41" s="45"/>
    </row>
    <row r="42" spans="1:15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3" ht="19.5" customHeight="1">
      <c r="A43" s="46" t="s">
        <v>19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3">
    <mergeCell ref="A1:O1"/>
    <mergeCell ref="A2:O2"/>
    <mergeCell ref="B43:M4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2020-04-24T01:54:36Z</dcterms:modified>
  <cp:category/>
  <cp:version/>
  <cp:contentType/>
  <cp:contentStatus/>
</cp:coreProperties>
</file>