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ปาง\"/>
    </mc:Choice>
  </mc:AlternateContent>
  <xr:revisionPtr revIDLastSave="0" documentId="13_ncr:1_{6E16048B-57A2-449A-BE02-5720268360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W.15A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C76" i="1"/>
  <c r="B78" i="1" l="1"/>
  <c r="B79" i="1"/>
  <c r="T10" i="1" l="1"/>
  <c r="B81" i="1"/>
  <c r="T11" i="1"/>
  <c r="B82" i="1" l="1"/>
  <c r="E35" i="1" s="1"/>
  <c r="P35" i="1" l="1"/>
  <c r="J35" i="1"/>
  <c r="F35" i="1"/>
  <c r="K35" i="1"/>
  <c r="M35" i="1"/>
  <c r="H35" i="1"/>
  <c r="O35" i="1"/>
  <c r="G35" i="1"/>
  <c r="N35" i="1"/>
  <c r="L35" i="1"/>
  <c r="Q35" i="1"/>
  <c r="I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<sst xmlns="http://schemas.openxmlformats.org/spreadsheetml/2006/main" count="46" uniqueCount="25">
  <si>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</si>
  <si>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</si>
  <si>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</si>
  <si>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</si>
  <si>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</si>
  <si>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</si>
  <si>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</si>
  <si>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</si>
  <si>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</si>
  <si>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</si>
  <si>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</si>
  <si>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</si>
  <si>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</si>
  <si>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</si>
  <si>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</si>
  <si>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</si>
  <si>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</si>
  <si>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</si>
  <si>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</si>
  <si>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</si>
  <si>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</si>
  <si>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</si>
  <si>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</si>
  <si>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W.15A (16151)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</si>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</sst>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W.15A </a:t>
            </a:r>
            <a:r>
              <a:rPr lang="th-TH"/>
              <a:t>อ.แม่ทะ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W.15A'!$E$34:$Q$34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W.15A'!$E$35:$Q$35</c:f>
              <c:numCache>
                <c:formatCode>0</c:formatCode>
                <c:ptCount val="13"/>
                <c:pt idx="0" formatCode="0.0">
                  <c:v>71.95</c:v>
                </c:pt>
                <c:pt idx="1">
                  <c:v>88.6</c:v>
                </c:pt>
                <c:pt idx="2" formatCode="0.0">
                  <c:v>99.26</c:v>
                </c:pt>
                <c:pt idx="3" formatCode="0.0">
                  <c:v>107.15</c:v>
                </c:pt>
                <c:pt idx="4" formatCode="0.0">
                  <c:v>113.42</c:v>
                </c:pt>
                <c:pt idx="5" formatCode="0.0">
                  <c:v>118.64</c:v>
                </c:pt>
                <c:pt idx="6" formatCode="0.0">
                  <c:v>130.44999999999999</c:v>
                </c:pt>
                <c:pt idx="7" formatCode="0.0">
                  <c:v>152.81</c:v>
                </c:pt>
                <c:pt idx="8" formatCode="0.0">
                  <c:v>159.9</c:v>
                </c:pt>
                <c:pt idx="9" formatCode="0.0">
                  <c:v>181.74</c:v>
                </c:pt>
                <c:pt idx="10" formatCode="0.0">
                  <c:v>203.42</c:v>
                </c:pt>
                <c:pt idx="11" formatCode="0.0">
                  <c:v>225.02</c:v>
                </c:pt>
                <c:pt idx="12" formatCode="0.0">
                  <c:v>253.53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E-4AFE-AC73-4B861E285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86952"/>
        <c:axId val="341187736"/>
      </c:scatterChart>
      <c:valAx>
        <c:axId val="341186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7736"/>
        <c:crossesAt val="10"/>
        <c:crossBetween val="midCat"/>
      </c:valAx>
      <c:valAx>
        <c:axId val="34118773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6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E3EBF68-F46C-4E94-BBC9-9ABA2561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2514</v>
      </c>
      <c r="B4" s="17">
        <v>43.6</v>
      </c>
      <c r="C4" s="38">
        <f>A31+1</f>
        <v>2542</v>
      </c>
      <c r="D4" s="9">
        <v>61.7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COUNT(G39:G94)</f>
        <v>50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2515</v>
      </c>
      <c r="B5" s="8">
        <v>85</v>
      </c>
      <c r="C5" s="38">
        <f>C4+1</f>
        <v>2543</v>
      </c>
      <c r="D5" s="9">
        <v>92.6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AVERAGE(G39:G94)</f>
        <v>77.606000000000009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2516</v>
      </c>
      <c r="B6" s="8">
        <v>67.3</v>
      </c>
      <c r="C6" s="38">
        <f t="shared" ref="C6:C26" si="1">C5+1</f>
        <v>2544</v>
      </c>
      <c r="D6" s="9">
        <v>109.8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(VAR(G39:G94))</f>
        <v>1299.0536367346933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2517</v>
      </c>
      <c r="B7" s="8">
        <v>257</v>
      </c>
      <c r="C7" s="38">
        <f t="shared" si="1"/>
        <v>2545</v>
      </c>
      <c r="D7" s="9">
        <v>75.599999999999994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STDEV(G39:G94)</f>
        <v>36.042386668125815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2518</v>
      </c>
      <c r="B8" s="8">
        <v>72.3</v>
      </c>
      <c r="C8" s="38">
        <f t="shared" si="1"/>
        <v>2546</v>
      </c>
      <c r="D8" s="9">
        <v>64.400000000000006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2519</v>
      </c>
      <c r="B9" s="8">
        <v>35.299999999999997</v>
      </c>
      <c r="C9" s="38">
        <f t="shared" si="1"/>
        <v>2547</v>
      </c>
      <c r="D9" s="9">
        <v>46.4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2520</v>
      </c>
      <c r="B10" s="8">
        <v>76</v>
      </c>
      <c r="C10" s="38">
        <f t="shared" si="1"/>
        <v>2548</v>
      </c>
      <c r="D10" s="10">
        <v>46.5</v>
      </c>
      <c r="E10" s="41"/>
      <c r="F10" s="9"/>
      <c r="S10" s="2" t="s">
        <v>12</v>
      </c>
      <c r="T10" s="23">
        <f>+B78</f>
        <v>0.54854199999999997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2521</v>
      </c>
      <c r="B11" s="8">
        <v>76</v>
      </c>
      <c r="C11" s="38">
        <f t="shared" si="1"/>
        <v>2549</v>
      </c>
      <c r="D11" s="43">
        <v>132.1</v>
      </c>
      <c r="E11" s="41"/>
      <c r="F11" s="9"/>
      <c r="S11" s="2" t="s">
        <v>13</v>
      </c>
      <c r="T11" s="23">
        <f>+B79</f>
        <v>1.1606609999999999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2522</v>
      </c>
      <c r="B12" s="8">
        <v>58.6</v>
      </c>
      <c r="C12" s="38">
        <f t="shared" si="1"/>
        <v>2550</v>
      </c>
      <c r="D12" s="18">
        <v>97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2523</v>
      </c>
      <c r="B13" s="8">
        <v>50</v>
      </c>
      <c r="C13" s="38">
        <f t="shared" si="1"/>
        <v>2551</v>
      </c>
      <c r="D13" s="9">
        <v>42.7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2524</v>
      </c>
      <c r="B14" s="8">
        <v>159.6</v>
      </c>
      <c r="C14" s="38">
        <f t="shared" si="1"/>
        <v>2552</v>
      </c>
      <c r="D14" s="9">
        <v>49.8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2525</v>
      </c>
      <c r="B15" s="8">
        <v>57.3</v>
      </c>
      <c r="C15" s="38">
        <f t="shared" si="1"/>
        <v>2553</v>
      </c>
      <c r="D15" s="9">
        <v>112.5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2526</v>
      </c>
      <c r="B16" s="8">
        <v>94.2</v>
      </c>
      <c r="C16" s="38">
        <f t="shared" si="1"/>
        <v>2554</v>
      </c>
      <c r="D16" s="9">
        <v>90.3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2527</v>
      </c>
      <c r="B17" s="8">
        <v>35.200000000000003</v>
      </c>
      <c r="C17" s="38">
        <f t="shared" si="1"/>
        <v>2555</v>
      </c>
      <c r="D17" s="9">
        <v>126.8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2528</v>
      </c>
      <c r="B18" s="8">
        <v>75.400000000000006</v>
      </c>
      <c r="C18" s="38">
        <f t="shared" si="1"/>
        <v>2556</v>
      </c>
      <c r="D18" s="9">
        <v>100.4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2529</v>
      </c>
      <c r="B19" s="8">
        <v>66.900000000000006</v>
      </c>
      <c r="C19" s="38">
        <f t="shared" si="1"/>
        <v>2557</v>
      </c>
      <c r="D19" s="9">
        <v>63.5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2530</v>
      </c>
      <c r="B20" s="8">
        <v>59.1</v>
      </c>
      <c r="C20" s="38">
        <f t="shared" si="1"/>
        <v>2558</v>
      </c>
      <c r="D20" s="9">
        <v>59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2531</v>
      </c>
      <c r="B21" s="42">
        <v>53.8</v>
      </c>
      <c r="C21" s="38">
        <f t="shared" si="1"/>
        <v>2559</v>
      </c>
      <c r="D21" s="9">
        <v>80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2532</v>
      </c>
      <c r="B22" s="8">
        <v>56.3</v>
      </c>
      <c r="C22" s="38">
        <f t="shared" si="1"/>
        <v>2560</v>
      </c>
      <c r="D22" s="9">
        <v>75.5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2533</v>
      </c>
      <c r="B23" s="8">
        <v>56.3</v>
      </c>
      <c r="C23" s="38">
        <f t="shared" si="1"/>
        <v>2561</v>
      </c>
      <c r="D23" s="9">
        <v>56.8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2534</v>
      </c>
      <c r="B24" s="8">
        <v>80</v>
      </c>
      <c r="C24" s="38">
        <f t="shared" si="1"/>
        <v>2562</v>
      </c>
      <c r="D24" s="9">
        <v>93.2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2535</v>
      </c>
      <c r="B25" s="8">
        <v>75.599999999999994</v>
      </c>
      <c r="C25" s="38">
        <f t="shared" si="1"/>
        <v>2563</v>
      </c>
      <c r="D25" s="9">
        <v>70.2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2536</v>
      </c>
      <c r="B26" s="8">
        <v>71</v>
      </c>
      <c r="C26" s="38">
        <f t="shared" si="1"/>
        <v>2564</v>
      </c>
      <c r="D26" s="9">
        <v>46.5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2537</v>
      </c>
      <c r="B27" s="8">
        <v>92.3</v>
      </c>
      <c r="C27" s="38">
        <v>2565</v>
      </c>
      <c r="D27" s="9">
        <v>67.5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2538</v>
      </c>
      <c r="B28" s="8">
        <v>89.6</v>
      </c>
      <c r="C28" s="38"/>
      <c r="D28" s="53"/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2539</v>
      </c>
      <c r="B29" s="8" t="s">
        <v>24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2540</v>
      </c>
      <c r="B30" s="8" t="s">
        <v>24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2541</v>
      </c>
      <c r="B31" s="48">
        <v>75.8</v>
      </c>
      <c r="C31" s="39"/>
      <c r="D31" s="56"/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71.95</v>
      </c>
      <c r="F35" s="16">
        <f t="shared" si="3"/>
        <v>88.6</v>
      </c>
      <c r="G35" s="15">
        <f t="shared" si="3"/>
        <v>99.26</v>
      </c>
      <c r="H35" s="15">
        <f t="shared" si="3"/>
        <v>107.15</v>
      </c>
      <c r="I35" s="15">
        <f t="shared" si="3"/>
        <v>113.42</v>
      </c>
      <c r="J35" s="15">
        <f t="shared" si="3"/>
        <v>118.64</v>
      </c>
      <c r="K35" s="15">
        <f t="shared" si="3"/>
        <v>130.44999999999999</v>
      </c>
      <c r="L35" s="15">
        <f t="shared" si="3"/>
        <v>152.81</v>
      </c>
      <c r="M35" s="15">
        <f t="shared" si="3"/>
        <v>159.9</v>
      </c>
      <c r="N35" s="15">
        <f t="shared" si="3"/>
        <v>181.74</v>
      </c>
      <c r="O35" s="15">
        <f t="shared" si="3"/>
        <v>203.42</v>
      </c>
      <c r="P35" s="15">
        <f t="shared" si="3"/>
        <v>225.02</v>
      </c>
      <c r="Q35" s="15">
        <f t="shared" si="3"/>
        <v>253.53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2514</v>
      </c>
      <c r="G39" s="50">
        <v>43.6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2515</v>
      </c>
      <c r="G40" s="50">
        <v>85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9" si="4">F40+1</f>
        <v>2516</v>
      </c>
      <c r="G41" s="50">
        <v>67.3</v>
      </c>
      <c r="V41" s="5"/>
      <c r="W41" s="5"/>
      <c r="X41" s="5"/>
      <c r="Y41" s="5"/>
    </row>
    <row r="42" spans="1:27" ht="12" customHeight="1" x14ac:dyDescent="0.6">
      <c r="F42" s="49">
        <f t="shared" si="4"/>
        <v>2517</v>
      </c>
      <c r="G42" s="50">
        <v>257</v>
      </c>
      <c r="V42" s="5"/>
      <c r="W42" s="5"/>
      <c r="X42" s="5"/>
      <c r="Y42" s="5"/>
    </row>
    <row r="43" spans="1:27" ht="12" customHeight="1" x14ac:dyDescent="0.6">
      <c r="F43" s="49">
        <f t="shared" si="4"/>
        <v>2518</v>
      </c>
      <c r="G43" s="50">
        <v>72.3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2519</v>
      </c>
      <c r="G44" s="50">
        <v>35.299999999999997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2520</v>
      </c>
      <c r="G45" s="50">
        <v>76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2521</v>
      </c>
      <c r="G46" s="50">
        <v>76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2522</v>
      </c>
      <c r="G47" s="50">
        <v>58.6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2523</v>
      </c>
      <c r="G48" s="50">
        <v>50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2524</v>
      </c>
      <c r="G49" s="50">
        <v>159.6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2525</v>
      </c>
      <c r="G50" s="50">
        <v>57.3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2526</v>
      </c>
      <c r="G51" s="50">
        <v>94.2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2527</v>
      </c>
      <c r="G52" s="50">
        <v>35.200000000000003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2528</v>
      </c>
      <c r="G53" s="50">
        <v>75.400000000000006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2529</v>
      </c>
      <c r="G54" s="50">
        <v>66.900000000000006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2530</v>
      </c>
      <c r="G55" s="50">
        <v>59.1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2531</v>
      </c>
      <c r="G56" s="50">
        <v>53.8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2532</v>
      </c>
      <c r="G57" s="50">
        <v>56.3</v>
      </c>
      <c r="V57" s="1" t="s">
        <v>0</v>
      </c>
    </row>
    <row r="58" spans="1:27" ht="12" customHeight="1" x14ac:dyDescent="0.6">
      <c r="B58" s="24"/>
      <c r="F58" s="49">
        <f t="shared" si="4"/>
        <v>2533</v>
      </c>
      <c r="G58" s="50">
        <v>56.3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2534</v>
      </c>
      <c r="G59" s="50">
        <v>80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2535</v>
      </c>
      <c r="G60" s="50">
        <v>75.599999999999994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2536</v>
      </c>
      <c r="G61" s="50">
        <v>71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2537</v>
      </c>
      <c r="G62" s="50">
        <v>92.3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2538</v>
      </c>
      <c r="G63" s="50">
        <v>89.6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2539</v>
      </c>
      <c r="G64" s="50" t="s">
        <v>24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2540</v>
      </c>
      <c r="G65" s="50" t="s">
        <v>24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2541</v>
      </c>
      <c r="G66" s="50">
        <v>75.8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2542</v>
      </c>
      <c r="G67" s="50">
        <v>61.7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2543</v>
      </c>
      <c r="G68" s="50">
        <v>92.6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2544</v>
      </c>
      <c r="G69" s="50">
        <v>109.8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2545</v>
      </c>
      <c r="G70" s="50">
        <v>75.599999999999994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2546</v>
      </c>
      <c r="G71" s="50">
        <v>64.400000000000006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2547</v>
      </c>
      <c r="G72" s="50">
        <v>46.4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2548</v>
      </c>
      <c r="G73" s="51">
        <v>46.5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2549</v>
      </c>
      <c r="G74" s="50">
        <v>132.1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2550</v>
      </c>
      <c r="G75" s="50">
        <v>97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10</v>
      </c>
      <c r="B76" s="24"/>
      <c r="C76" s="31">
        <f>+A76+1</f>
        <v>11</v>
      </c>
      <c r="F76" s="49">
        <f t="shared" si="4"/>
        <v>2551</v>
      </c>
      <c r="G76" s="50">
        <v>42.7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2552</v>
      </c>
      <c r="G77" s="50">
        <v>49.8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0.54854199999999997</v>
      </c>
      <c r="F78" s="49">
        <f t="shared" si="4"/>
        <v>2553</v>
      </c>
      <c r="G78" s="50">
        <v>112.5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1.1606609999999999</v>
      </c>
      <c r="F79" s="49">
        <f t="shared" si="4"/>
        <v>2554</v>
      </c>
      <c r="G79" s="50">
        <v>90.3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2555</v>
      </c>
      <c r="G80" s="50">
        <v>126.8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3.2202667672572134E-2</v>
      </c>
      <c r="F81" s="49">
        <f t="shared" si="4"/>
        <v>2556</v>
      </c>
      <c r="G81" s="50">
        <v>100.4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60.571945381375734</v>
      </c>
      <c r="F82" s="49">
        <f t="shared" si="4"/>
        <v>2557</v>
      </c>
      <c r="G82" s="50">
        <v>63.5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2558</v>
      </c>
      <c r="G83" s="50">
        <v>59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2559</v>
      </c>
      <c r="G84" s="50">
        <v>80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2560</v>
      </c>
      <c r="G85" s="50">
        <v>75.5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2561</v>
      </c>
      <c r="G86" s="50">
        <v>56.8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2562</v>
      </c>
      <c r="G87" s="50">
        <v>93.2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60">
        <f t="shared" si="4"/>
        <v>2563</v>
      </c>
      <c r="G88" s="61">
        <v>70.2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2564</v>
      </c>
      <c r="G89" s="50">
        <v>46.5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v>2565</v>
      </c>
      <c r="G90" s="51">
        <v>67.5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W.15A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2023-01-03T08:54:43Z</dcterms:modified>
</cp:coreProperties>
</file>