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205" activeTab="0"/>
  </bookViews>
  <sheets>
    <sheet name="month" sheetId="1" r:id="rId1"/>
  </sheets>
  <externalReferences>
    <externalReference r:id="rId4"/>
  </externalReferences>
  <definedNames>
    <definedName name="_xlnm.Print_Area" localSheetId="0">'month'!$Q:$AB</definedName>
    <definedName name="Print_Area_MI">'[1]MONTHLY'!$A$4:$O$82</definedName>
  </definedNames>
  <calcPr fullCalcOnLoad="1"/>
</workbook>
</file>

<file path=xl/sharedStrings.xml><?xml version="1.0" encoding="utf-8"?>
<sst xmlns="http://schemas.openxmlformats.org/spreadsheetml/2006/main" count="38" uniqueCount="23">
  <si>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</si>
  <si>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</si>
  <si>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</si>
  <si>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</si>
  <si>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</si>
  <si>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</si>
  <si>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</si>
  <si>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</si>
  <si>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</si>
  <si>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</si>
  <si>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</si>
  <si>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</si>
  <si>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</si>
  <si>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</si>
  <si>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</si>
  <si>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</si>
  <si>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</si>
  <si>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</si>
  <si>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</si>
  <si>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 xml:space="preserve"> </t>
  </si>
  <si>
    <t>สถานี :  W.16A  บ้านไฮ อ.แจ้ห่ม  จ.ลำปาง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</si>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</sst>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_)"/>
    <numFmt numFmtId="183" formatCode="ดดด\ bbbb"/>
    <numFmt numFmtId="184" formatCode="0.0_)"/>
    <numFmt numFmtId="185" formatCode="yyyy"/>
    <numFmt numFmtId="186" formatCode="\ \ \ bbbb"/>
    <numFmt numFmtId="187" formatCode="mmm\-yyyy"/>
    <numFmt numFmtId="188" formatCode="bbbb"/>
    <numFmt numFmtId="189" formatCode="&quot;฿&quot;#,##0_);[Red]\(&quot;฿&quot;#,##0\)"/>
    <numFmt numFmtId="190" formatCode="&quot;฿&quot;#,##0.00_);[Red]\(&quot;฿&quot;#,##0.00\)"/>
    <numFmt numFmtId="191" formatCode="0.00_)"/>
    <numFmt numFmtId="192" formatCode="0.000_)"/>
    <numFmt numFmtId="193" formatCode="dd\ ดดด\ yyyy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</numFmts>
  <fonts count="47">
    <font>
      <sz val="16"/>
      <name val="Angsan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3" fillId="0" borderId="1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86" fontId="4" fillId="0" borderId="11" xfId="0" applyNumberFormat="1" applyFont="1" applyBorder="1" applyAlignment="1" applyProtection="1">
      <alignment horizontal="center"/>
      <protection/>
    </xf>
    <xf numFmtId="180" fontId="4" fillId="0" borderId="12" xfId="0" applyNumberFormat="1" applyFont="1" applyBorder="1" applyAlignment="1" applyProtection="1">
      <alignment horizontal="right"/>
      <protection/>
    </xf>
    <xf numFmtId="180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 applyProtection="1">
      <alignment horizontal="right"/>
      <protection/>
    </xf>
    <xf numFmtId="180" fontId="4" fillId="0" borderId="14" xfId="0" applyNumberFormat="1" applyFont="1" applyBorder="1" applyAlignment="1" applyProtection="1">
      <alignment horizontal="right"/>
      <protection/>
    </xf>
    <xf numFmtId="180" fontId="4" fillId="0" borderId="14" xfId="0" applyNumberFormat="1" applyFont="1" applyBorder="1" applyAlignment="1">
      <alignment horizontal="right"/>
    </xf>
    <xf numFmtId="1" fontId="4" fillId="0" borderId="11" xfId="0" applyNumberFormat="1" applyFont="1" applyBorder="1" applyAlignment="1" applyProtection="1">
      <alignment horizontal="center"/>
      <protection/>
    </xf>
    <xf numFmtId="1" fontId="4" fillId="0" borderId="13" xfId="0" applyNumberFormat="1" applyFont="1" applyBorder="1" applyAlignment="1">
      <alignment horizontal="right"/>
    </xf>
    <xf numFmtId="180" fontId="3" fillId="0" borderId="0" xfId="0" applyNumberFormat="1" applyFont="1" applyAlignment="1" applyProtection="1">
      <alignment horizontal="centerContinuous"/>
      <protection/>
    </xf>
    <xf numFmtId="1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18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5" xfId="0" applyNumberFormat="1" applyFont="1" applyBorder="1" applyAlignment="1" applyProtection="1">
      <alignment horizontal="center"/>
      <protection/>
    </xf>
    <xf numFmtId="180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/>
    </xf>
    <xf numFmtId="1" fontId="3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W.16A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5"/>
          <c:w val="0.962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month!$A$4:$A$33</c:f>
              <c:numCache/>
            </c:numRef>
          </c:cat>
          <c:val>
            <c:numRef>
              <c:f>month!$N$4:$N$33</c:f>
              <c:numCache/>
            </c:numRef>
          </c:val>
        </c:ser>
        <c:axId val="17627206"/>
        <c:axId val="24427127"/>
      </c:barChart>
      <c:lineChart>
        <c:grouping val="standard"/>
        <c:varyColors val="0"/>
        <c:ser>
          <c:idx val="1"/>
          <c:order val="1"/>
          <c:tx>
            <c:v>ปริมาณน้ำเฉลี่ย 1121.0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month!$A$4:$A$33</c:f>
              <c:numCache/>
            </c:numRef>
          </c:cat>
          <c:val>
            <c:numRef>
              <c:f>month!$P$4:$P$33</c:f>
              <c:numCache/>
            </c:numRef>
          </c:val>
          <c:smooth val="0"/>
        </c:ser>
        <c:axId val="17627206"/>
        <c:axId val="24427127"/>
      </c:lineChart>
      <c:dateAx>
        <c:axId val="176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4427127"/>
        <c:crosses val="autoZero"/>
        <c:auto val="0"/>
        <c:baseTimeUnit val="years"/>
        <c:majorUnit val="2"/>
        <c:majorTimeUnit val="years"/>
        <c:minorUnit val="21"/>
        <c:minorTimeUnit val="days"/>
        <c:noMultiLvlLbl val="0"/>
      </c:dateAx>
      <c:valAx>
        <c:axId val="2442712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62720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7"/>
          <c:y val="0.1905"/>
          <c:w val="0.311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</xdr:row>
      <xdr:rowOff>85725</xdr:rowOff>
    </xdr:from>
    <xdr:to>
      <xdr:col>24</xdr:col>
      <xdr:colOff>581025</xdr:colOff>
      <xdr:row>28</xdr:row>
      <xdr:rowOff>209550</xdr:rowOff>
    </xdr:to>
    <xdr:graphicFrame>
      <xdr:nvGraphicFramePr>
        <xdr:cNvPr id="1" name="Chart 4"/>
        <xdr:cNvGraphicFramePr/>
      </xdr:nvGraphicFramePr>
      <xdr:xfrm>
        <a:off x="7191375" y="1076325"/>
        <a:ext cx="57054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LAMPANG\16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11</v>
          </cell>
          <cell r="C4">
            <v>108.3</v>
          </cell>
          <cell r="D4">
            <v>62.8</v>
          </cell>
          <cell r="E4">
            <v>168.9</v>
          </cell>
          <cell r="F4">
            <v>207.9</v>
          </cell>
          <cell r="G4">
            <v>480.6</v>
          </cell>
          <cell r="H4">
            <v>80.3</v>
          </cell>
          <cell r="I4">
            <v>0</v>
          </cell>
          <cell r="J4">
            <v>0</v>
          </cell>
          <cell r="K4">
            <v>30.5</v>
          </cell>
          <cell r="L4">
            <v>129.5</v>
          </cell>
          <cell r="M4">
            <v>0</v>
          </cell>
          <cell r="N4">
            <v>1279.8</v>
          </cell>
          <cell r="O4">
            <v>59</v>
          </cell>
        </row>
        <row r="5">
          <cell r="A5">
            <v>2496</v>
          </cell>
          <cell r="B5">
            <v>121.2</v>
          </cell>
          <cell r="C5">
            <v>206</v>
          </cell>
          <cell r="D5">
            <v>285.2</v>
          </cell>
          <cell r="E5">
            <v>257.9</v>
          </cell>
          <cell r="F5">
            <v>171.9</v>
          </cell>
          <cell r="G5">
            <v>424</v>
          </cell>
          <cell r="H5">
            <v>63.3</v>
          </cell>
          <cell r="I5">
            <v>65.5</v>
          </cell>
          <cell r="J5">
            <v>0</v>
          </cell>
          <cell r="K5">
            <v>0</v>
          </cell>
          <cell r="L5">
            <v>0</v>
          </cell>
          <cell r="M5">
            <v>134.9</v>
          </cell>
          <cell r="N5">
            <v>1729.9</v>
          </cell>
          <cell r="O5">
            <v>62</v>
          </cell>
        </row>
        <row r="6">
          <cell r="A6">
            <v>2497</v>
          </cell>
          <cell r="B6">
            <v>35.9</v>
          </cell>
          <cell r="C6">
            <v>221.6</v>
          </cell>
          <cell r="D6">
            <v>190.4</v>
          </cell>
          <cell r="E6">
            <v>117.3</v>
          </cell>
          <cell r="F6">
            <v>373.2</v>
          </cell>
          <cell r="G6">
            <v>271.6</v>
          </cell>
          <cell r="I6">
            <v>51.1</v>
          </cell>
          <cell r="J6">
            <v>23.7</v>
          </cell>
          <cell r="K6">
            <v>0</v>
          </cell>
          <cell r="L6">
            <v>58.5</v>
          </cell>
          <cell r="M6">
            <v>64</v>
          </cell>
          <cell r="N6">
            <v>1407.3</v>
          </cell>
          <cell r="O6">
            <v>48</v>
          </cell>
        </row>
        <row r="7">
          <cell r="A7">
            <v>2498</v>
          </cell>
          <cell r="B7">
            <v>57.5</v>
          </cell>
          <cell r="C7">
            <v>189.5</v>
          </cell>
          <cell r="D7">
            <v>273.5</v>
          </cell>
          <cell r="E7">
            <v>181.1</v>
          </cell>
          <cell r="F7">
            <v>511.1</v>
          </cell>
          <cell r="G7">
            <v>244.6</v>
          </cell>
          <cell r="H7">
            <v>41.5</v>
          </cell>
          <cell r="I7">
            <v>12.7</v>
          </cell>
          <cell r="J7">
            <v>0</v>
          </cell>
          <cell r="K7">
            <v>0</v>
          </cell>
          <cell r="L7">
            <v>8.5</v>
          </cell>
          <cell r="M7">
            <v>8.3</v>
          </cell>
          <cell r="N7">
            <v>1528.3</v>
          </cell>
          <cell r="O7">
            <v>63</v>
          </cell>
        </row>
        <row r="8">
          <cell r="A8">
            <v>2499</v>
          </cell>
          <cell r="B8">
            <v>142.5</v>
          </cell>
          <cell r="C8">
            <v>180.5</v>
          </cell>
          <cell r="D8">
            <v>117.5</v>
          </cell>
          <cell r="E8">
            <v>218.5</v>
          </cell>
          <cell r="F8">
            <v>362.4</v>
          </cell>
          <cell r="G8">
            <v>292.4</v>
          </cell>
          <cell r="I8">
            <v>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1342.8</v>
          </cell>
          <cell r="O8">
            <v>50</v>
          </cell>
        </row>
        <row r="9">
          <cell r="A9">
            <v>2500</v>
          </cell>
          <cell r="B9">
            <v>69</v>
          </cell>
          <cell r="C9">
            <v>172.8</v>
          </cell>
          <cell r="D9">
            <v>322.3</v>
          </cell>
          <cell r="E9">
            <v>175.4</v>
          </cell>
          <cell r="F9">
            <v>300.1</v>
          </cell>
          <cell r="G9">
            <v>279.7</v>
          </cell>
          <cell r="H9">
            <v>28.7</v>
          </cell>
          <cell r="I9">
            <v>0</v>
          </cell>
          <cell r="J9">
            <v>0</v>
          </cell>
          <cell r="K9">
            <v>17.6</v>
          </cell>
          <cell r="L9">
            <v>0</v>
          </cell>
          <cell r="M9">
            <v>59.2</v>
          </cell>
          <cell r="N9">
            <v>1424.8</v>
          </cell>
          <cell r="O9">
            <v>42</v>
          </cell>
        </row>
        <row r="10">
          <cell r="A10">
            <v>2501</v>
          </cell>
          <cell r="B10">
            <v>48.4</v>
          </cell>
          <cell r="C10">
            <v>175.7</v>
          </cell>
          <cell r="D10">
            <v>118.9</v>
          </cell>
          <cell r="E10">
            <v>176.1</v>
          </cell>
          <cell r="F10">
            <v>121.1</v>
          </cell>
          <cell r="G10">
            <v>120.2</v>
          </cell>
          <cell r="H10">
            <v>110.4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870.8</v>
          </cell>
          <cell r="O10">
            <v>30</v>
          </cell>
        </row>
        <row r="11">
          <cell r="A11">
            <v>2502</v>
          </cell>
          <cell r="B11">
            <v>39</v>
          </cell>
          <cell r="C11">
            <v>236.3</v>
          </cell>
          <cell r="D11">
            <v>97.7</v>
          </cell>
          <cell r="E11">
            <v>154.9</v>
          </cell>
          <cell r="F11">
            <v>188.7</v>
          </cell>
          <cell r="G11">
            <v>201.1</v>
          </cell>
          <cell r="H11">
            <v>14.5</v>
          </cell>
          <cell r="I11">
            <v>12.3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944.5</v>
          </cell>
          <cell r="O11">
            <v>24</v>
          </cell>
        </row>
        <row r="12">
          <cell r="A12">
            <v>2503</v>
          </cell>
          <cell r="B12">
            <v>0</v>
          </cell>
          <cell r="C12">
            <v>78.1</v>
          </cell>
          <cell r="D12">
            <v>60.5</v>
          </cell>
          <cell r="E12">
            <v>91</v>
          </cell>
          <cell r="F12">
            <v>144.4</v>
          </cell>
          <cell r="G12">
            <v>237.7</v>
          </cell>
          <cell r="H12">
            <v>142.3</v>
          </cell>
          <cell r="I12">
            <v>13.5</v>
          </cell>
          <cell r="J12">
            <v>80.6</v>
          </cell>
          <cell r="K12">
            <v>0</v>
          </cell>
          <cell r="L12">
            <v>0</v>
          </cell>
          <cell r="M12">
            <v>0</v>
          </cell>
          <cell r="N12">
            <v>848.1</v>
          </cell>
          <cell r="O12">
            <v>26</v>
          </cell>
        </row>
        <row r="13">
          <cell r="A13">
            <v>2504</v>
          </cell>
          <cell r="B13">
            <v>65.6</v>
          </cell>
          <cell r="C13">
            <v>264</v>
          </cell>
          <cell r="D13">
            <v>270.5</v>
          </cell>
          <cell r="E13">
            <v>47.4</v>
          </cell>
          <cell r="F13">
            <v>180.2</v>
          </cell>
          <cell r="G13">
            <v>223.6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9.2</v>
          </cell>
          <cell r="N13">
            <v>1060.5</v>
          </cell>
          <cell r="O13">
            <v>24</v>
          </cell>
        </row>
        <row r="14">
          <cell r="A14">
            <v>2505</v>
          </cell>
          <cell r="B14">
            <v>11</v>
          </cell>
          <cell r="C14">
            <v>102.2</v>
          </cell>
          <cell r="D14">
            <v>76.4</v>
          </cell>
          <cell r="E14">
            <v>83.8</v>
          </cell>
          <cell r="F14">
            <v>224.2</v>
          </cell>
          <cell r="G14">
            <v>319.6</v>
          </cell>
          <cell r="H14">
            <v>174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991.2</v>
          </cell>
          <cell r="O14">
            <v>39</v>
          </cell>
        </row>
        <row r="15">
          <cell r="A15">
            <v>2506</v>
          </cell>
          <cell r="B15">
            <v>39.3</v>
          </cell>
          <cell r="D15">
            <v>149.6</v>
          </cell>
          <cell r="E15">
            <v>121.9</v>
          </cell>
          <cell r="F15">
            <v>196.9</v>
          </cell>
          <cell r="G15">
            <v>125.3</v>
          </cell>
          <cell r="H15">
            <v>223.8</v>
          </cell>
          <cell r="I15">
            <v>113.7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970.5</v>
          </cell>
          <cell r="O15">
            <v>25</v>
          </cell>
        </row>
        <row r="16">
          <cell r="A16">
            <v>2507</v>
          </cell>
          <cell r="B16">
            <v>66.3</v>
          </cell>
          <cell r="C16">
            <v>105.3</v>
          </cell>
          <cell r="D16">
            <v>72.5</v>
          </cell>
          <cell r="E16">
            <v>160</v>
          </cell>
          <cell r="F16">
            <v>116.1</v>
          </cell>
          <cell r="G16">
            <v>296.6</v>
          </cell>
          <cell r="H16">
            <v>22.2</v>
          </cell>
          <cell r="I16">
            <v>12.2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856.2</v>
          </cell>
          <cell r="O16">
            <v>29</v>
          </cell>
        </row>
        <row r="17">
          <cell r="A17">
            <v>2508</v>
          </cell>
          <cell r="B17">
            <v>27.4</v>
          </cell>
          <cell r="C17">
            <v>56.3</v>
          </cell>
          <cell r="D17">
            <v>67.5</v>
          </cell>
          <cell r="E17">
            <v>62.4</v>
          </cell>
          <cell r="F17">
            <v>116.9</v>
          </cell>
          <cell r="G17">
            <v>213.5</v>
          </cell>
          <cell r="H17">
            <v>222.8</v>
          </cell>
          <cell r="I17">
            <v>20.6</v>
          </cell>
          <cell r="J17">
            <v>17.8</v>
          </cell>
          <cell r="K17">
            <v>0</v>
          </cell>
          <cell r="L17">
            <v>0</v>
          </cell>
          <cell r="M17">
            <v>5.3</v>
          </cell>
          <cell r="N17">
            <v>810.5</v>
          </cell>
          <cell r="O17">
            <v>60</v>
          </cell>
        </row>
        <row r="18">
          <cell r="A18">
            <v>2509</v>
          </cell>
          <cell r="B18">
            <v>0</v>
          </cell>
          <cell r="C18">
            <v>197.3</v>
          </cell>
          <cell r="D18">
            <v>5.8</v>
          </cell>
          <cell r="E18">
            <v>40.5</v>
          </cell>
          <cell r="F18">
            <v>205.7</v>
          </cell>
          <cell r="G18">
            <v>30</v>
          </cell>
          <cell r="H18">
            <v>109</v>
          </cell>
          <cell r="I18">
            <v>0</v>
          </cell>
          <cell r="J18">
            <v>0</v>
          </cell>
          <cell r="K18">
            <v>0</v>
          </cell>
          <cell r="L18">
            <v>3.8</v>
          </cell>
          <cell r="M18">
            <v>0</v>
          </cell>
          <cell r="N18">
            <v>592.1</v>
          </cell>
          <cell r="O18">
            <v>35</v>
          </cell>
        </row>
        <row r="19">
          <cell r="A19">
            <v>2510</v>
          </cell>
          <cell r="B19">
            <v>81.3</v>
          </cell>
          <cell r="C19">
            <v>140.1</v>
          </cell>
          <cell r="D19">
            <v>64.4</v>
          </cell>
          <cell r="E19">
            <v>143.7</v>
          </cell>
          <cell r="F19">
            <v>184.7</v>
          </cell>
          <cell r="G19">
            <v>439.6</v>
          </cell>
          <cell r="H19">
            <v>98.1</v>
          </cell>
          <cell r="I19">
            <v>37</v>
          </cell>
          <cell r="J19">
            <v>7.4</v>
          </cell>
          <cell r="K19">
            <v>14.8</v>
          </cell>
          <cell r="L19">
            <v>0</v>
          </cell>
          <cell r="M19">
            <v>25.3</v>
          </cell>
          <cell r="N19">
            <v>1236.4</v>
          </cell>
          <cell r="O19">
            <v>61</v>
          </cell>
        </row>
        <row r="20">
          <cell r="A20">
            <v>2511</v>
          </cell>
          <cell r="B20">
            <v>32.3</v>
          </cell>
          <cell r="C20">
            <v>142.3</v>
          </cell>
          <cell r="D20">
            <v>110.9</v>
          </cell>
          <cell r="E20">
            <v>43.4</v>
          </cell>
          <cell r="F20">
            <v>192</v>
          </cell>
          <cell r="G20">
            <v>77.6</v>
          </cell>
          <cell r="H20">
            <v>76.2</v>
          </cell>
          <cell r="I20">
            <v>0</v>
          </cell>
          <cell r="J20">
            <v>0</v>
          </cell>
          <cell r="K20">
            <v>11.6</v>
          </cell>
          <cell r="L20">
            <v>0</v>
          </cell>
          <cell r="M20">
            <v>22.4</v>
          </cell>
          <cell r="N20">
            <v>708.7</v>
          </cell>
          <cell r="O20">
            <v>45</v>
          </cell>
        </row>
        <row r="21">
          <cell r="A21">
            <v>2512</v>
          </cell>
          <cell r="B21">
            <v>43.4</v>
          </cell>
          <cell r="C21">
            <v>126.9</v>
          </cell>
          <cell r="D21">
            <v>70.1</v>
          </cell>
          <cell r="E21">
            <v>64.7</v>
          </cell>
          <cell r="F21">
            <v>320.1</v>
          </cell>
          <cell r="G21">
            <v>85.7</v>
          </cell>
          <cell r="H21">
            <v>95</v>
          </cell>
          <cell r="I21">
            <v>9.6</v>
          </cell>
          <cell r="J21">
            <v>0</v>
          </cell>
          <cell r="K21">
            <v>0</v>
          </cell>
          <cell r="L21">
            <v>0</v>
          </cell>
          <cell r="M21">
            <v>51</v>
          </cell>
          <cell r="N21">
            <v>866.5</v>
          </cell>
          <cell r="O21">
            <v>52</v>
          </cell>
        </row>
        <row r="22">
          <cell r="A22">
            <v>2513</v>
          </cell>
          <cell r="B22">
            <v>51.4</v>
          </cell>
          <cell r="C22">
            <v>146.2</v>
          </cell>
          <cell r="D22">
            <v>141.3</v>
          </cell>
          <cell r="E22">
            <v>161.7</v>
          </cell>
          <cell r="F22">
            <v>237.4</v>
          </cell>
          <cell r="G22">
            <v>254.5</v>
          </cell>
          <cell r="H22">
            <v>40.1</v>
          </cell>
          <cell r="I22">
            <v>26.4</v>
          </cell>
          <cell r="J22">
            <v>33.8</v>
          </cell>
          <cell r="K22">
            <v>0</v>
          </cell>
          <cell r="L22">
            <v>0</v>
          </cell>
          <cell r="M22">
            <v>0</v>
          </cell>
          <cell r="N22">
            <v>1092.8</v>
          </cell>
          <cell r="O22">
            <v>64</v>
          </cell>
        </row>
        <row r="23">
          <cell r="A23">
            <v>2514</v>
          </cell>
          <cell r="B23">
            <v>17.4</v>
          </cell>
          <cell r="C23">
            <v>182</v>
          </cell>
          <cell r="D23">
            <v>203.9</v>
          </cell>
          <cell r="E23">
            <v>197.9</v>
          </cell>
          <cell r="F23">
            <v>291.6</v>
          </cell>
          <cell r="G23">
            <v>73.4</v>
          </cell>
          <cell r="H23">
            <v>65.1</v>
          </cell>
          <cell r="I23">
            <v>6.8</v>
          </cell>
          <cell r="J23">
            <v>4.9</v>
          </cell>
          <cell r="K23">
            <v>0</v>
          </cell>
          <cell r="L23">
            <v>0</v>
          </cell>
          <cell r="M23">
            <v>0</v>
          </cell>
          <cell r="N23">
            <v>1043</v>
          </cell>
          <cell r="O23">
            <v>56</v>
          </cell>
        </row>
        <row r="24">
          <cell r="A24">
            <v>2515</v>
          </cell>
          <cell r="B24">
            <v>72.9</v>
          </cell>
          <cell r="C24">
            <v>76.7</v>
          </cell>
          <cell r="D24">
            <v>120.4</v>
          </cell>
          <cell r="E24">
            <v>98.1</v>
          </cell>
          <cell r="F24">
            <v>287.1</v>
          </cell>
          <cell r="G24">
            <v>191.6</v>
          </cell>
          <cell r="H24">
            <v>14.2</v>
          </cell>
          <cell r="I24">
            <v>97.7</v>
          </cell>
          <cell r="J24">
            <v>0</v>
          </cell>
          <cell r="K24">
            <v>0</v>
          </cell>
          <cell r="L24">
            <v>0</v>
          </cell>
          <cell r="M24">
            <v>81</v>
          </cell>
          <cell r="N24">
            <v>1039.7</v>
          </cell>
          <cell r="O24">
            <v>49</v>
          </cell>
        </row>
        <row r="25">
          <cell r="A25">
            <v>2516</v>
          </cell>
          <cell r="B25">
            <v>0</v>
          </cell>
          <cell r="C25">
            <v>142.2</v>
          </cell>
          <cell r="D25">
            <v>165.3</v>
          </cell>
          <cell r="E25">
            <v>84.6</v>
          </cell>
          <cell r="F25">
            <v>345.7</v>
          </cell>
          <cell r="G25">
            <v>158.8</v>
          </cell>
          <cell r="H25">
            <v>37.1</v>
          </cell>
          <cell r="I25">
            <v>55.7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989.4</v>
          </cell>
          <cell r="O25">
            <v>48</v>
          </cell>
        </row>
        <row r="26">
          <cell r="A26">
            <v>2517</v>
          </cell>
          <cell r="B26">
            <v>82.7</v>
          </cell>
          <cell r="C26">
            <v>48.6</v>
          </cell>
          <cell r="D26">
            <v>54.7</v>
          </cell>
          <cell r="E26">
            <v>195.2</v>
          </cell>
          <cell r="F26">
            <v>162.2</v>
          </cell>
          <cell r="G26">
            <v>121.3</v>
          </cell>
          <cell r="H26">
            <v>143.9</v>
          </cell>
          <cell r="I26">
            <v>82.5</v>
          </cell>
          <cell r="J26">
            <v>34.8</v>
          </cell>
          <cell r="K26">
            <v>71.4</v>
          </cell>
          <cell r="L26">
            <v>5.7</v>
          </cell>
          <cell r="M26">
            <v>2.4</v>
          </cell>
          <cell r="N26">
            <v>1005.4</v>
          </cell>
          <cell r="O26">
            <v>74</v>
          </cell>
        </row>
        <row r="27">
          <cell r="A27">
            <v>2518</v>
          </cell>
          <cell r="B27">
            <v>33.8</v>
          </cell>
          <cell r="C27">
            <v>117</v>
          </cell>
          <cell r="D27">
            <v>106.3</v>
          </cell>
          <cell r="E27">
            <v>75.9</v>
          </cell>
          <cell r="F27">
            <v>277.6</v>
          </cell>
          <cell r="G27">
            <v>140.7</v>
          </cell>
          <cell r="H27">
            <v>102.2</v>
          </cell>
          <cell r="I27">
            <v>0</v>
          </cell>
          <cell r="J27">
            <v>18.9</v>
          </cell>
          <cell r="K27">
            <v>0</v>
          </cell>
          <cell r="L27">
            <v>2.6</v>
          </cell>
          <cell r="M27">
            <v>0</v>
          </cell>
          <cell r="N27">
            <v>875</v>
          </cell>
          <cell r="O27">
            <v>55</v>
          </cell>
        </row>
        <row r="28">
          <cell r="A28">
            <v>2519</v>
          </cell>
          <cell r="B28">
            <v>43.3</v>
          </cell>
          <cell r="C28">
            <v>99.6</v>
          </cell>
          <cell r="D28">
            <v>21.9</v>
          </cell>
          <cell r="E28">
            <v>154.3</v>
          </cell>
          <cell r="F28">
            <v>138</v>
          </cell>
          <cell r="G28">
            <v>185.7</v>
          </cell>
          <cell r="H28">
            <v>105.9</v>
          </cell>
          <cell r="I28">
            <v>12.7</v>
          </cell>
          <cell r="J28">
            <v>4.5</v>
          </cell>
          <cell r="K28">
            <v>53.7</v>
          </cell>
          <cell r="L28">
            <v>0</v>
          </cell>
          <cell r="M28">
            <v>45.7</v>
          </cell>
          <cell r="N28">
            <v>865.3</v>
          </cell>
          <cell r="O28">
            <v>69</v>
          </cell>
        </row>
        <row r="29">
          <cell r="A29">
            <v>2520</v>
          </cell>
          <cell r="B29">
            <v>37.3</v>
          </cell>
          <cell r="C29">
            <v>136.4</v>
          </cell>
          <cell r="D29">
            <v>19.9</v>
          </cell>
          <cell r="E29">
            <v>152.2</v>
          </cell>
          <cell r="F29">
            <v>139.4</v>
          </cell>
          <cell r="G29">
            <v>144.2</v>
          </cell>
          <cell r="H29">
            <v>106.2</v>
          </cell>
          <cell r="I29">
            <v>9.3</v>
          </cell>
          <cell r="J29">
            <v>35.7</v>
          </cell>
          <cell r="K29">
            <v>12.5</v>
          </cell>
          <cell r="L29">
            <v>16.7</v>
          </cell>
          <cell r="M29">
            <v>0</v>
          </cell>
          <cell r="N29">
            <v>809.8</v>
          </cell>
          <cell r="O29">
            <v>57</v>
          </cell>
        </row>
        <row r="30">
          <cell r="A30">
            <v>2521</v>
          </cell>
          <cell r="B30">
            <v>17.8</v>
          </cell>
          <cell r="C30">
            <v>159.4</v>
          </cell>
          <cell r="D30">
            <v>42.3</v>
          </cell>
          <cell r="E30">
            <v>265.8</v>
          </cell>
          <cell r="F30">
            <v>100.8</v>
          </cell>
          <cell r="G30">
            <v>51.5</v>
          </cell>
          <cell r="H30">
            <v>30.8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674.8</v>
          </cell>
          <cell r="O30">
            <v>39</v>
          </cell>
        </row>
        <row r="31">
          <cell r="A31">
            <v>2522</v>
          </cell>
          <cell r="B31">
            <v>89.2</v>
          </cell>
          <cell r="C31">
            <v>169.1</v>
          </cell>
          <cell r="D31">
            <v>121.3</v>
          </cell>
          <cell r="E31">
            <v>52.4</v>
          </cell>
          <cell r="F31">
            <v>120.2</v>
          </cell>
          <cell r="G31">
            <v>122.7</v>
          </cell>
          <cell r="H31">
            <v>51.1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26.4</v>
          </cell>
          <cell r="N31">
            <v>752.4</v>
          </cell>
          <cell r="O31">
            <v>54</v>
          </cell>
        </row>
        <row r="32">
          <cell r="A32">
            <v>2523</v>
          </cell>
          <cell r="B32">
            <v>7.3</v>
          </cell>
          <cell r="C32">
            <v>113.7</v>
          </cell>
          <cell r="D32">
            <v>209.6</v>
          </cell>
          <cell r="E32">
            <v>232</v>
          </cell>
          <cell r="F32">
            <v>91.5</v>
          </cell>
          <cell r="G32">
            <v>105.5</v>
          </cell>
          <cell r="H32">
            <v>106.8</v>
          </cell>
          <cell r="I32">
            <v>7.2</v>
          </cell>
          <cell r="J32">
            <v>75.3</v>
          </cell>
          <cell r="K32">
            <v>0</v>
          </cell>
          <cell r="L32">
            <v>0</v>
          </cell>
          <cell r="M32">
            <v>5</v>
          </cell>
          <cell r="N32">
            <v>953.9</v>
          </cell>
          <cell r="O32">
            <v>74</v>
          </cell>
        </row>
        <row r="33">
          <cell r="A33">
            <v>2524</v>
          </cell>
          <cell r="B33">
            <v>61.3</v>
          </cell>
          <cell r="C33">
            <v>290.3</v>
          </cell>
          <cell r="D33">
            <v>74.4</v>
          </cell>
          <cell r="E33">
            <v>225.1</v>
          </cell>
          <cell r="F33">
            <v>148.3</v>
          </cell>
          <cell r="G33">
            <v>192.5</v>
          </cell>
          <cell r="H33">
            <v>116.2</v>
          </cell>
          <cell r="I33">
            <v>34</v>
          </cell>
          <cell r="J33">
            <v>2.2</v>
          </cell>
          <cell r="K33">
            <v>0</v>
          </cell>
          <cell r="L33">
            <v>0</v>
          </cell>
          <cell r="M33">
            <v>0</v>
          </cell>
          <cell r="N33">
            <v>1144.3</v>
          </cell>
          <cell r="O33">
            <v>63</v>
          </cell>
        </row>
        <row r="34">
          <cell r="A34">
            <v>2525</v>
          </cell>
          <cell r="B34">
            <v>145</v>
          </cell>
          <cell r="C34">
            <v>166.1</v>
          </cell>
          <cell r="D34">
            <v>105.3</v>
          </cell>
          <cell r="E34">
            <v>72.3</v>
          </cell>
          <cell r="F34">
            <v>95.3</v>
          </cell>
          <cell r="G34">
            <v>160</v>
          </cell>
          <cell r="H34">
            <v>35.6</v>
          </cell>
          <cell r="I34">
            <v>15.3</v>
          </cell>
          <cell r="J34">
            <v>0</v>
          </cell>
          <cell r="K34">
            <v>6.8</v>
          </cell>
          <cell r="L34">
            <v>0</v>
          </cell>
          <cell r="M34">
            <v>0</v>
          </cell>
          <cell r="N34">
            <v>801.7</v>
          </cell>
          <cell r="O34">
            <v>58</v>
          </cell>
        </row>
        <row r="35">
          <cell r="A35">
            <v>2527</v>
          </cell>
          <cell r="B35">
            <v>37.8</v>
          </cell>
          <cell r="C35">
            <v>54.6</v>
          </cell>
          <cell r="D35">
            <v>69</v>
          </cell>
        </row>
        <row r="36">
          <cell r="A36">
            <v>2528</v>
          </cell>
          <cell r="B36">
            <v>11.3</v>
          </cell>
          <cell r="C36">
            <v>317.3</v>
          </cell>
          <cell r="D36">
            <v>121.9</v>
          </cell>
          <cell r="E36">
            <v>74</v>
          </cell>
          <cell r="F36">
            <v>64.4</v>
          </cell>
          <cell r="G36">
            <v>225.3</v>
          </cell>
          <cell r="H36">
            <v>69.3</v>
          </cell>
          <cell r="I36">
            <v>86.7</v>
          </cell>
          <cell r="J36">
            <v>0</v>
          </cell>
          <cell r="K36">
            <v>0</v>
          </cell>
          <cell r="L36">
            <v>5.2</v>
          </cell>
          <cell r="M36">
            <v>0</v>
          </cell>
          <cell r="N36">
            <v>975.4</v>
          </cell>
          <cell r="O36">
            <v>85</v>
          </cell>
        </row>
        <row r="37">
          <cell r="A37">
            <v>2529</v>
          </cell>
          <cell r="B37">
            <v>103.8</v>
          </cell>
          <cell r="C37">
            <v>254.9</v>
          </cell>
          <cell r="D37">
            <v>175.5</v>
          </cell>
          <cell r="E37">
            <v>195.3</v>
          </cell>
          <cell r="F37">
            <v>221.9</v>
          </cell>
          <cell r="G37">
            <v>262.7</v>
          </cell>
          <cell r="H37">
            <v>134.5</v>
          </cell>
          <cell r="I37">
            <v>47.4</v>
          </cell>
          <cell r="J37">
            <v>8.4</v>
          </cell>
          <cell r="K37">
            <v>0</v>
          </cell>
          <cell r="L37">
            <v>0</v>
          </cell>
          <cell r="M37">
            <v>17.1</v>
          </cell>
          <cell r="N37">
            <v>1421.5</v>
          </cell>
          <cell r="O37">
            <v>87</v>
          </cell>
        </row>
        <row r="38">
          <cell r="A38">
            <v>2530</v>
          </cell>
          <cell r="B38">
            <v>74.7</v>
          </cell>
          <cell r="C38">
            <v>146.7</v>
          </cell>
          <cell r="D38">
            <v>248.5</v>
          </cell>
          <cell r="E38">
            <v>86.3</v>
          </cell>
          <cell r="F38">
            <v>347.2</v>
          </cell>
          <cell r="G38">
            <v>281.3</v>
          </cell>
          <cell r="H38">
            <v>54.6</v>
          </cell>
          <cell r="I38">
            <v>127.3</v>
          </cell>
          <cell r="J38">
            <v>0</v>
          </cell>
          <cell r="K38">
            <v>0</v>
          </cell>
          <cell r="L38">
            <v>6</v>
          </cell>
          <cell r="M38">
            <v>0</v>
          </cell>
          <cell r="N38">
            <v>1372.6</v>
          </cell>
          <cell r="O38">
            <v>86</v>
          </cell>
        </row>
        <row r="39">
          <cell r="A39">
            <v>2531</v>
          </cell>
          <cell r="B39">
            <v>54.4</v>
          </cell>
          <cell r="C39">
            <v>175.2</v>
          </cell>
          <cell r="D39">
            <v>224.5</v>
          </cell>
          <cell r="E39">
            <v>197.2</v>
          </cell>
          <cell r="F39">
            <v>258.7</v>
          </cell>
          <cell r="G39">
            <v>113.4</v>
          </cell>
          <cell r="H39">
            <v>192.1</v>
          </cell>
          <cell r="I39">
            <v>41.7</v>
          </cell>
          <cell r="J39">
            <v>0</v>
          </cell>
          <cell r="K39">
            <v>2</v>
          </cell>
          <cell r="L39">
            <v>2.9</v>
          </cell>
          <cell r="M39">
            <v>47</v>
          </cell>
          <cell r="N39">
            <v>1309.1</v>
          </cell>
          <cell r="O39">
            <v>100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อ.แจ้ห่ม 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2532</v>
          </cell>
          <cell r="B43">
            <v>12.2</v>
          </cell>
          <cell r="C43">
            <v>272.6</v>
          </cell>
          <cell r="D43">
            <v>152</v>
          </cell>
          <cell r="E43">
            <v>98.9</v>
          </cell>
          <cell r="F43">
            <v>144.4</v>
          </cell>
          <cell r="G43">
            <v>184.5</v>
          </cell>
          <cell r="H43">
            <v>90.9</v>
          </cell>
          <cell r="I43">
            <v>5.5</v>
          </cell>
          <cell r="J43">
            <v>0</v>
          </cell>
          <cell r="K43">
            <v>1.2</v>
          </cell>
          <cell r="L43">
            <v>5.6</v>
          </cell>
          <cell r="M43">
            <v>31.9</v>
          </cell>
          <cell r="N43">
            <v>999.7</v>
          </cell>
          <cell r="O43">
            <v>95</v>
          </cell>
        </row>
        <row r="44">
          <cell r="A44">
            <v>2533</v>
          </cell>
          <cell r="B44">
            <v>45.7</v>
          </cell>
          <cell r="C44">
            <v>196.4</v>
          </cell>
          <cell r="D44">
            <v>53.7</v>
          </cell>
          <cell r="E44">
            <v>111.1</v>
          </cell>
          <cell r="F44">
            <v>112.4</v>
          </cell>
          <cell r="G44">
            <v>197.1</v>
          </cell>
          <cell r="H44">
            <v>121.4</v>
          </cell>
          <cell r="I44">
            <v>37.6</v>
          </cell>
          <cell r="J44">
            <v>0</v>
          </cell>
          <cell r="K44">
            <v>4.1</v>
          </cell>
          <cell r="L44">
            <v>0</v>
          </cell>
          <cell r="M44">
            <v>4.5</v>
          </cell>
          <cell r="N44">
            <v>884</v>
          </cell>
          <cell r="O44">
            <v>87</v>
          </cell>
        </row>
        <row r="45">
          <cell r="A45">
            <v>2534</v>
          </cell>
          <cell r="B45">
            <v>32.5</v>
          </cell>
          <cell r="C45">
            <v>115.9</v>
          </cell>
          <cell r="D45">
            <v>171.2</v>
          </cell>
          <cell r="E45">
            <v>69.6</v>
          </cell>
          <cell r="F45">
            <v>256.2</v>
          </cell>
          <cell r="G45">
            <v>110.8</v>
          </cell>
          <cell r="H45">
            <v>96.7</v>
          </cell>
          <cell r="I45">
            <v>36.6</v>
          </cell>
          <cell r="J45">
            <v>0</v>
          </cell>
          <cell r="K45">
            <v>0</v>
          </cell>
          <cell r="L45">
            <v>20.3</v>
          </cell>
          <cell r="M45">
            <v>0</v>
          </cell>
          <cell r="N45">
            <v>909.8000000000001</v>
          </cell>
          <cell r="O45">
            <v>98</v>
          </cell>
        </row>
        <row r="46">
          <cell r="A46">
            <v>2535</v>
          </cell>
          <cell r="B46">
            <v>1.3</v>
          </cell>
          <cell r="C46">
            <v>78.9</v>
          </cell>
          <cell r="D46">
            <v>109.2</v>
          </cell>
          <cell r="E46">
            <v>182.9</v>
          </cell>
          <cell r="F46">
            <v>168.9</v>
          </cell>
          <cell r="G46">
            <v>174</v>
          </cell>
          <cell r="H46">
            <v>123.5</v>
          </cell>
          <cell r="I46">
            <v>2.3</v>
          </cell>
          <cell r="J46">
            <v>66.4</v>
          </cell>
          <cell r="K46">
            <v>0</v>
          </cell>
          <cell r="L46">
            <v>0</v>
          </cell>
          <cell r="M46">
            <v>15.4</v>
          </cell>
          <cell r="N46">
            <v>922.8</v>
          </cell>
          <cell r="O46">
            <v>86</v>
          </cell>
        </row>
        <row r="47">
          <cell r="A47">
            <v>2536</v>
          </cell>
          <cell r="B47">
            <v>37</v>
          </cell>
          <cell r="C47">
            <v>123.4</v>
          </cell>
          <cell r="D47">
            <v>88.7</v>
          </cell>
          <cell r="E47">
            <v>109.8</v>
          </cell>
          <cell r="F47">
            <v>190.8</v>
          </cell>
          <cell r="G47">
            <v>157.6</v>
          </cell>
          <cell r="H47">
            <v>183.6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133.8</v>
          </cell>
          <cell r="N47">
            <v>1024.7</v>
          </cell>
          <cell r="O47">
            <v>82</v>
          </cell>
        </row>
        <row r="48">
          <cell r="A48">
            <v>2537</v>
          </cell>
          <cell r="B48">
            <v>16</v>
          </cell>
          <cell r="C48">
            <v>315.3</v>
          </cell>
          <cell r="D48">
            <v>179.5</v>
          </cell>
          <cell r="E48">
            <v>127.2</v>
          </cell>
          <cell r="F48">
            <v>362</v>
          </cell>
          <cell r="G48">
            <v>299.2</v>
          </cell>
          <cell r="H48">
            <v>50</v>
          </cell>
          <cell r="I48">
            <v>3.2</v>
          </cell>
          <cell r="J48">
            <v>40.1</v>
          </cell>
          <cell r="K48">
            <v>0</v>
          </cell>
          <cell r="L48">
            <v>0</v>
          </cell>
          <cell r="M48">
            <v>18.6</v>
          </cell>
          <cell r="N48">
            <v>1411</v>
          </cell>
          <cell r="O48">
            <v>99</v>
          </cell>
        </row>
        <row r="49">
          <cell r="A49">
            <v>2538</v>
          </cell>
          <cell r="B49">
            <v>42.1</v>
          </cell>
          <cell r="C49">
            <v>257.3</v>
          </cell>
          <cell r="D49">
            <v>71.3</v>
          </cell>
          <cell r="E49">
            <v>316.3</v>
          </cell>
          <cell r="F49">
            <v>381.2</v>
          </cell>
          <cell r="G49">
            <v>179.9</v>
          </cell>
          <cell r="H49">
            <v>15.1</v>
          </cell>
          <cell r="I49">
            <v>87.6</v>
          </cell>
          <cell r="J49">
            <v>0</v>
          </cell>
          <cell r="K49">
            <v>0</v>
          </cell>
          <cell r="L49">
            <v>27.2</v>
          </cell>
          <cell r="M49">
            <v>24.8</v>
          </cell>
          <cell r="N49">
            <v>1402.8</v>
          </cell>
          <cell r="O49">
            <v>91</v>
          </cell>
        </row>
        <row r="50">
          <cell r="A50">
            <v>2539</v>
          </cell>
          <cell r="B50">
            <v>125.1</v>
          </cell>
          <cell r="C50">
            <v>116.6</v>
          </cell>
          <cell r="D50">
            <v>240.7</v>
          </cell>
          <cell r="E50">
            <v>127.5</v>
          </cell>
          <cell r="F50">
            <v>344</v>
          </cell>
          <cell r="G50">
            <v>110.9</v>
          </cell>
          <cell r="H50">
            <v>75.3</v>
          </cell>
          <cell r="I50">
            <v>109.6</v>
          </cell>
          <cell r="J50">
            <v>2.9</v>
          </cell>
          <cell r="K50">
            <v>0</v>
          </cell>
          <cell r="L50">
            <v>0</v>
          </cell>
          <cell r="M50">
            <v>59.9</v>
          </cell>
          <cell r="N50">
            <v>1312.5</v>
          </cell>
          <cell r="O50">
            <v>105</v>
          </cell>
        </row>
        <row r="51">
          <cell r="A51">
            <v>2540</v>
          </cell>
          <cell r="B51">
            <v>44.4</v>
          </cell>
          <cell r="C51">
            <v>60.2</v>
          </cell>
          <cell r="D51">
            <v>42.4</v>
          </cell>
          <cell r="E51">
            <v>202</v>
          </cell>
          <cell r="F51">
            <v>150.6</v>
          </cell>
          <cell r="G51">
            <v>322</v>
          </cell>
          <cell r="H51">
            <v>28.1</v>
          </cell>
          <cell r="I51">
            <v>0</v>
          </cell>
          <cell r="J51">
            <v>0</v>
          </cell>
          <cell r="K51">
            <v>7.2</v>
          </cell>
          <cell r="L51">
            <v>0</v>
          </cell>
          <cell r="M51">
            <v>0</v>
          </cell>
          <cell r="N51">
            <v>856.9</v>
          </cell>
          <cell r="O51">
            <v>87</v>
          </cell>
        </row>
        <row r="52">
          <cell r="A52">
            <v>2541</v>
          </cell>
          <cell r="B52">
            <v>69.2</v>
          </cell>
          <cell r="C52">
            <v>163.6</v>
          </cell>
          <cell r="D52">
            <v>113.3</v>
          </cell>
          <cell r="E52">
            <v>132.9</v>
          </cell>
          <cell r="F52">
            <v>144.1</v>
          </cell>
          <cell r="G52">
            <v>180.4</v>
          </cell>
          <cell r="H52">
            <v>40.6</v>
          </cell>
          <cell r="I52">
            <v>51.6</v>
          </cell>
          <cell r="J52">
            <v>0</v>
          </cell>
          <cell r="K52">
            <v>0</v>
          </cell>
          <cell r="L52">
            <v>11.9</v>
          </cell>
          <cell r="M52">
            <v>23.1</v>
          </cell>
          <cell r="N52">
            <v>907.6</v>
          </cell>
          <cell r="O52">
            <v>72</v>
          </cell>
        </row>
        <row r="53">
          <cell r="A53">
            <v>2542</v>
          </cell>
          <cell r="B53">
            <v>143.6</v>
          </cell>
          <cell r="C53">
            <v>271</v>
          </cell>
          <cell r="D53">
            <v>94.3</v>
          </cell>
          <cell r="E53">
            <v>114.3</v>
          </cell>
          <cell r="F53">
            <v>222.8</v>
          </cell>
          <cell r="G53">
            <v>267.4</v>
          </cell>
          <cell r="H53">
            <v>188.2</v>
          </cell>
          <cell r="I53">
            <v>15.6</v>
          </cell>
          <cell r="J53">
            <v>12.4</v>
          </cell>
          <cell r="K53">
            <v>0</v>
          </cell>
          <cell r="L53">
            <v>59</v>
          </cell>
          <cell r="M53">
            <v>22.4</v>
          </cell>
          <cell r="N53">
            <v>1411</v>
          </cell>
          <cell r="O53">
            <v>106</v>
          </cell>
        </row>
        <row r="54">
          <cell r="A54">
            <v>2543</v>
          </cell>
          <cell r="B54">
            <v>116.4</v>
          </cell>
          <cell r="C54">
            <v>246.3</v>
          </cell>
          <cell r="D54">
            <v>135.5</v>
          </cell>
          <cell r="E54">
            <v>92.8</v>
          </cell>
          <cell r="F54">
            <v>138.7</v>
          </cell>
          <cell r="G54">
            <v>216.2</v>
          </cell>
          <cell r="H54">
            <v>95.5</v>
          </cell>
          <cell r="I54">
            <v>0</v>
          </cell>
          <cell r="J54">
            <v>0</v>
          </cell>
          <cell r="K54">
            <v>10.4</v>
          </cell>
          <cell r="L54">
            <v>0</v>
          </cell>
          <cell r="M54">
            <v>96.3</v>
          </cell>
          <cell r="N54">
            <v>1148.1</v>
          </cell>
          <cell r="O54">
            <v>105</v>
          </cell>
        </row>
        <row r="55">
          <cell r="A55">
            <v>2544</v>
          </cell>
        </row>
        <row r="56">
          <cell r="N56">
            <v>1729.9</v>
          </cell>
        </row>
        <row r="57">
          <cell r="A57" t="str">
            <v>สูงสุด</v>
          </cell>
          <cell r="B57">
            <v>145</v>
          </cell>
          <cell r="C57">
            <v>317.3</v>
          </cell>
          <cell r="D57">
            <v>322.3</v>
          </cell>
          <cell r="E57">
            <v>316.3</v>
          </cell>
          <cell r="F57">
            <v>511.1</v>
          </cell>
          <cell r="G57">
            <v>480.6</v>
          </cell>
          <cell r="H57">
            <v>223.8</v>
          </cell>
          <cell r="I57">
            <v>127.3</v>
          </cell>
          <cell r="J57">
            <v>80.6</v>
          </cell>
          <cell r="K57">
            <v>71.4</v>
          </cell>
          <cell r="L57">
            <v>129.5</v>
          </cell>
          <cell r="M57">
            <v>134.9</v>
          </cell>
          <cell r="N57">
            <v>1065.2115530303029</v>
          </cell>
          <cell r="O57" t="str">
            <v> </v>
          </cell>
        </row>
        <row r="58">
          <cell r="A58" t="str">
            <v>เฉลี่ย</v>
          </cell>
          <cell r="B58">
            <v>52.45833333333332</v>
          </cell>
          <cell r="C58">
            <v>164.18510638297872</v>
          </cell>
          <cell r="D58">
            <v>126.96458333333335</v>
          </cell>
          <cell r="E58">
            <v>138.60638297872342</v>
          </cell>
          <cell r="F58">
            <v>214.063829787234</v>
          </cell>
          <cell r="G58">
            <v>203.1595744680851</v>
          </cell>
          <cell r="H58">
            <v>91.28863636363634</v>
          </cell>
          <cell r="I58">
            <v>29.308510638297864</v>
          </cell>
          <cell r="J58">
            <v>9.995744680851063</v>
          </cell>
          <cell r="K58">
            <v>5.187234042553191</v>
          </cell>
          <cell r="L58">
            <v>7.974468085106382</v>
          </cell>
          <cell r="M58">
            <v>22.01914893617021</v>
          </cell>
          <cell r="N58">
            <v>592.1</v>
          </cell>
        </row>
        <row r="59">
          <cell r="A59" t="str">
            <v>ต่ำสุด</v>
          </cell>
          <cell r="B59">
            <v>0</v>
          </cell>
          <cell r="C59">
            <v>48.6</v>
          </cell>
          <cell r="D59">
            <v>5.8</v>
          </cell>
          <cell r="E59">
            <v>40.5</v>
          </cell>
          <cell r="F59">
            <v>64.4</v>
          </cell>
          <cell r="G59">
            <v>30</v>
          </cell>
          <cell r="H59">
            <v>14.2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5">
          <cell r="A65" t="str">
            <v> </v>
          </cell>
        </row>
        <row r="66">
          <cell r="A66" t="str">
            <v> 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22">
      <selection activeCell="AB10" sqref="AB10"/>
    </sheetView>
  </sheetViews>
  <sheetFormatPr defaultColWidth="9.7109375" defaultRowHeight="23.25"/>
  <cols>
    <col min="1" max="1" width="7.421875" style="13" customWidth="1"/>
    <col min="2" max="13" width="6.28125" style="17" customWidth="1"/>
    <col min="14" max="14" width="8.140625" style="14" customWidth="1"/>
    <col min="15" max="15" width="6.28125" style="18" customWidth="1"/>
    <col min="16" max="16384" width="9.7109375" style="13" customWidth="1"/>
  </cols>
  <sheetData>
    <row r="1" spans="1:15" ht="30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24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4" customHeight="1">
      <c r="A3" s="1" t="s">
        <v>16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 t="s">
        <v>14</v>
      </c>
    </row>
    <row r="4" spans="1:16" ht="18" customHeight="1">
      <c r="A4" s="3">
        <v>35045</v>
      </c>
      <c r="B4" s="4">
        <v>51</v>
      </c>
      <c r="C4" s="4">
        <v>257.7</v>
      </c>
      <c r="D4" s="4">
        <v>147</v>
      </c>
      <c r="E4" s="4">
        <v>251.3</v>
      </c>
      <c r="F4" s="4">
        <v>337.6</v>
      </c>
      <c r="G4" s="4">
        <v>69.5</v>
      </c>
      <c r="H4" s="4">
        <v>80.8</v>
      </c>
      <c r="I4" s="4">
        <v>112.1</v>
      </c>
      <c r="J4" s="4">
        <v>0</v>
      </c>
      <c r="K4" s="4">
        <v>0</v>
      </c>
      <c r="L4" s="4">
        <v>26.2</v>
      </c>
      <c r="M4" s="4">
        <v>9.2</v>
      </c>
      <c r="N4" s="5">
        <f>SUM(B4:M4)</f>
        <v>1342.3999999999999</v>
      </c>
      <c r="O4" s="6">
        <v>102</v>
      </c>
      <c r="P4" s="14">
        <v>1121</v>
      </c>
    </row>
    <row r="5" spans="1:16" ht="18" customHeight="1">
      <c r="A5" s="3">
        <v>35411</v>
      </c>
      <c r="B5" s="7">
        <v>90.4</v>
      </c>
      <c r="C5" s="7">
        <v>104.9</v>
      </c>
      <c r="D5" s="7">
        <v>305.9</v>
      </c>
      <c r="E5" s="7">
        <v>116.2</v>
      </c>
      <c r="F5" s="7">
        <v>346.9</v>
      </c>
      <c r="G5" s="7">
        <v>110</v>
      </c>
      <c r="H5" s="7">
        <v>145.1</v>
      </c>
      <c r="I5" s="7">
        <v>87.1</v>
      </c>
      <c r="J5" s="7">
        <v>10.1</v>
      </c>
      <c r="K5" s="7">
        <v>0</v>
      </c>
      <c r="L5" s="7">
        <v>0</v>
      </c>
      <c r="M5" s="7">
        <v>47</v>
      </c>
      <c r="N5" s="8">
        <f>SUM(B5:M5)</f>
        <v>1363.5999999999997</v>
      </c>
      <c r="O5" s="6">
        <v>121</v>
      </c>
      <c r="P5" s="14">
        <v>1121</v>
      </c>
    </row>
    <row r="6" spans="1:16" ht="18" customHeight="1">
      <c r="A6" s="3">
        <v>35776</v>
      </c>
      <c r="B6" s="8">
        <v>29.3</v>
      </c>
      <c r="C6" s="8">
        <v>202.4</v>
      </c>
      <c r="D6" s="8">
        <v>27.6</v>
      </c>
      <c r="E6" s="8">
        <v>111.4</v>
      </c>
      <c r="F6" s="8">
        <v>135.8</v>
      </c>
      <c r="G6" s="8">
        <v>217.2</v>
      </c>
      <c r="H6" s="8">
        <v>53.1</v>
      </c>
      <c r="I6" s="8">
        <v>0.7</v>
      </c>
      <c r="J6" s="8">
        <v>0</v>
      </c>
      <c r="K6" s="8">
        <v>7.1</v>
      </c>
      <c r="L6" s="8">
        <v>0</v>
      </c>
      <c r="M6" s="8">
        <v>7</v>
      </c>
      <c r="N6" s="8">
        <f aca="true" t="shared" si="0" ref="N6:N15">SUM(B6:M6)</f>
        <v>791.6000000000001</v>
      </c>
      <c r="O6" s="6">
        <v>80</v>
      </c>
      <c r="P6" s="14">
        <v>1121</v>
      </c>
    </row>
    <row r="7" spans="1:16" ht="18" customHeight="1">
      <c r="A7" s="3">
        <v>36141</v>
      </c>
      <c r="B7" s="8">
        <v>36.1</v>
      </c>
      <c r="C7" s="8">
        <v>146.1</v>
      </c>
      <c r="D7" s="8">
        <v>65.2</v>
      </c>
      <c r="E7" s="8">
        <v>118.2</v>
      </c>
      <c r="F7" s="8">
        <v>215</v>
      </c>
      <c r="G7" s="8">
        <v>121.4</v>
      </c>
      <c r="H7" s="8">
        <v>12.6</v>
      </c>
      <c r="I7" s="8">
        <v>28.2</v>
      </c>
      <c r="J7" s="8">
        <v>8.4</v>
      </c>
      <c r="K7" s="8">
        <v>7.4</v>
      </c>
      <c r="L7" s="8">
        <v>8.9</v>
      </c>
      <c r="M7" s="8">
        <v>18.4</v>
      </c>
      <c r="N7" s="8">
        <f t="shared" si="0"/>
        <v>785.8999999999999</v>
      </c>
      <c r="O7" s="6">
        <v>90</v>
      </c>
      <c r="P7" s="14">
        <v>1121</v>
      </c>
    </row>
    <row r="8" spans="1:16" ht="18" customHeight="1">
      <c r="A8" s="3">
        <v>36506</v>
      </c>
      <c r="B8" s="7">
        <v>130.6</v>
      </c>
      <c r="C8" s="7">
        <v>267.4</v>
      </c>
      <c r="D8" s="7">
        <v>149.1</v>
      </c>
      <c r="E8" s="7">
        <v>125.2</v>
      </c>
      <c r="F8" s="7" t="s">
        <v>21</v>
      </c>
      <c r="G8" s="7">
        <v>296.4</v>
      </c>
      <c r="H8" s="7">
        <v>143.2</v>
      </c>
      <c r="I8" s="7">
        <v>29.2</v>
      </c>
      <c r="J8" s="7">
        <v>17.2</v>
      </c>
      <c r="K8" s="7">
        <v>0</v>
      </c>
      <c r="L8" s="7">
        <v>41.2</v>
      </c>
      <c r="M8" s="7">
        <v>10.1</v>
      </c>
      <c r="N8" s="8">
        <f t="shared" si="0"/>
        <v>1209.6000000000001</v>
      </c>
      <c r="O8" s="6">
        <v>110</v>
      </c>
      <c r="P8" s="14">
        <v>1121</v>
      </c>
    </row>
    <row r="9" spans="1:16" ht="18" customHeight="1">
      <c r="A9" s="3">
        <v>36872</v>
      </c>
      <c r="B9" s="8">
        <v>145.6</v>
      </c>
      <c r="C9" s="8">
        <v>170</v>
      </c>
      <c r="D9" s="8" t="s">
        <v>21</v>
      </c>
      <c r="E9" s="8">
        <v>117.3</v>
      </c>
      <c r="F9" s="8">
        <v>124.1</v>
      </c>
      <c r="G9" s="8">
        <v>192.5</v>
      </c>
      <c r="H9" s="8">
        <v>95.7</v>
      </c>
      <c r="I9" s="8">
        <v>0</v>
      </c>
      <c r="J9" s="8">
        <v>0</v>
      </c>
      <c r="K9" s="8">
        <v>5</v>
      </c>
      <c r="L9" s="8">
        <v>0</v>
      </c>
      <c r="M9" s="8">
        <v>0</v>
      </c>
      <c r="N9" s="8">
        <f t="shared" si="0"/>
        <v>850.2</v>
      </c>
      <c r="O9" s="6">
        <v>137</v>
      </c>
      <c r="P9" s="14">
        <v>1121</v>
      </c>
    </row>
    <row r="10" spans="1:16" ht="18" customHeight="1">
      <c r="A10" s="3">
        <v>37237</v>
      </c>
      <c r="B10" s="8">
        <v>11</v>
      </c>
      <c r="C10" s="8">
        <v>253</v>
      </c>
      <c r="D10" s="8">
        <v>55</v>
      </c>
      <c r="E10" s="8">
        <v>171.2</v>
      </c>
      <c r="F10" s="8">
        <v>132.7</v>
      </c>
      <c r="G10" s="8">
        <v>223.3</v>
      </c>
      <c r="H10" s="8">
        <v>111</v>
      </c>
      <c r="I10" s="8">
        <v>0</v>
      </c>
      <c r="J10" s="8">
        <v>0</v>
      </c>
      <c r="K10" s="8">
        <v>45.3</v>
      </c>
      <c r="L10" s="8">
        <v>5.3</v>
      </c>
      <c r="M10" s="8">
        <v>1</v>
      </c>
      <c r="N10" s="8">
        <f t="shared" si="0"/>
        <v>1008.8</v>
      </c>
      <c r="O10" s="6">
        <v>112</v>
      </c>
      <c r="P10" s="14">
        <v>1121</v>
      </c>
    </row>
    <row r="11" spans="1:16" ht="18" customHeight="1">
      <c r="A11" s="3">
        <v>37602</v>
      </c>
      <c r="B11" s="7">
        <v>36.2</v>
      </c>
      <c r="C11" s="7">
        <v>257.9</v>
      </c>
      <c r="D11" s="7">
        <v>120.9</v>
      </c>
      <c r="E11" s="7">
        <v>97.5</v>
      </c>
      <c r="F11" s="7">
        <v>342</v>
      </c>
      <c r="G11" s="7">
        <v>327</v>
      </c>
      <c r="H11" s="7">
        <v>110.3</v>
      </c>
      <c r="I11" s="7">
        <v>142.6</v>
      </c>
      <c r="J11" s="7">
        <v>53.6</v>
      </c>
      <c r="K11" s="7">
        <v>7.3</v>
      </c>
      <c r="L11" s="7">
        <v>0</v>
      </c>
      <c r="M11" s="7">
        <v>24.1</v>
      </c>
      <c r="N11" s="8">
        <f t="shared" si="0"/>
        <v>1519.3999999999996</v>
      </c>
      <c r="O11" s="6">
        <v>134</v>
      </c>
      <c r="P11" s="14">
        <v>1121</v>
      </c>
    </row>
    <row r="12" spans="1:16" ht="18" customHeight="1">
      <c r="A12" s="3">
        <v>37967</v>
      </c>
      <c r="B12" s="7">
        <v>19.7</v>
      </c>
      <c r="C12" s="7">
        <v>114.4</v>
      </c>
      <c r="D12" s="7">
        <v>175.9</v>
      </c>
      <c r="E12" s="7">
        <v>95.9</v>
      </c>
      <c r="F12" s="7">
        <v>156</v>
      </c>
      <c r="G12" s="7">
        <v>215.3</v>
      </c>
      <c r="H12" s="7">
        <v>26.8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f t="shared" si="0"/>
        <v>804</v>
      </c>
      <c r="O12" s="6">
        <v>93</v>
      </c>
      <c r="P12" s="14">
        <v>1121</v>
      </c>
    </row>
    <row r="13" spans="1:16" ht="18" customHeight="1">
      <c r="A13" s="3">
        <v>38333</v>
      </c>
      <c r="B13" s="7">
        <v>78.8</v>
      </c>
      <c r="C13" s="7">
        <v>166.3</v>
      </c>
      <c r="D13" s="7">
        <v>136.5</v>
      </c>
      <c r="E13" s="7">
        <v>174.4</v>
      </c>
      <c r="F13" s="7">
        <v>82.5</v>
      </c>
      <c r="G13" s="7">
        <v>347.6</v>
      </c>
      <c r="H13" s="7">
        <v>73</v>
      </c>
      <c r="I13" s="7">
        <v>39.4</v>
      </c>
      <c r="J13" s="7">
        <v>0</v>
      </c>
      <c r="K13" s="7">
        <v>2</v>
      </c>
      <c r="L13" s="7">
        <v>8</v>
      </c>
      <c r="M13" s="7">
        <v>15.6</v>
      </c>
      <c r="N13" s="8">
        <f t="shared" si="0"/>
        <v>1124.1</v>
      </c>
      <c r="O13" s="6">
        <v>118</v>
      </c>
      <c r="P13" s="14">
        <v>1121</v>
      </c>
    </row>
    <row r="14" spans="1:16" ht="18" customHeight="1">
      <c r="A14" s="3">
        <v>38698</v>
      </c>
      <c r="B14" s="7">
        <v>92.7</v>
      </c>
      <c r="C14" s="7">
        <v>95.9</v>
      </c>
      <c r="D14" s="7">
        <v>241</v>
      </c>
      <c r="E14" s="7">
        <v>146.2</v>
      </c>
      <c r="F14" s="7">
        <v>255.5</v>
      </c>
      <c r="G14" s="7">
        <v>366.9</v>
      </c>
      <c r="H14" s="7">
        <v>140.5</v>
      </c>
      <c r="I14" s="7">
        <v>26.6</v>
      </c>
      <c r="J14" s="7">
        <v>7.7</v>
      </c>
      <c r="K14" s="7">
        <v>0</v>
      </c>
      <c r="L14" s="7">
        <v>3.3</v>
      </c>
      <c r="M14" s="7">
        <v>10.3</v>
      </c>
      <c r="N14" s="8">
        <f t="shared" si="0"/>
        <v>1386.5999999999997</v>
      </c>
      <c r="O14" s="6">
        <v>124</v>
      </c>
      <c r="P14" s="14">
        <v>1121</v>
      </c>
    </row>
    <row r="15" spans="1:16" ht="18" customHeight="1">
      <c r="A15" s="3">
        <v>39063</v>
      </c>
      <c r="B15" s="7">
        <v>90.8</v>
      </c>
      <c r="C15" s="7">
        <v>133.9</v>
      </c>
      <c r="D15" s="7">
        <v>59</v>
      </c>
      <c r="E15" s="7">
        <v>224.7</v>
      </c>
      <c r="F15" s="7">
        <v>234.5</v>
      </c>
      <c r="G15" s="7">
        <v>218.5</v>
      </c>
      <c r="H15" s="7">
        <v>29.7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f t="shared" si="0"/>
        <v>991.1</v>
      </c>
      <c r="O15" s="6">
        <v>98</v>
      </c>
      <c r="P15" s="14">
        <v>1121</v>
      </c>
    </row>
    <row r="16" spans="1:16" ht="18" customHeight="1">
      <c r="A16" s="3">
        <v>39428</v>
      </c>
      <c r="B16" s="7">
        <v>56.8</v>
      </c>
      <c r="C16" s="7">
        <v>265.2</v>
      </c>
      <c r="D16" s="7">
        <v>125</v>
      </c>
      <c r="E16" s="7">
        <v>79.1</v>
      </c>
      <c r="F16" s="7">
        <v>101.7</v>
      </c>
      <c r="G16" s="7">
        <v>106.9</v>
      </c>
      <c r="H16" s="7">
        <v>46.7</v>
      </c>
      <c r="I16" s="7">
        <v>7</v>
      </c>
      <c r="J16" s="7">
        <v>0</v>
      </c>
      <c r="K16" s="7">
        <v>9.5</v>
      </c>
      <c r="L16" s="7">
        <v>38.8</v>
      </c>
      <c r="M16" s="7">
        <v>13.6</v>
      </c>
      <c r="N16" s="8">
        <v>850.3</v>
      </c>
      <c r="O16" s="6">
        <v>97</v>
      </c>
      <c r="P16" s="14">
        <v>1121</v>
      </c>
    </row>
    <row r="17" spans="1:16" ht="18" customHeight="1">
      <c r="A17" s="3">
        <v>39794</v>
      </c>
      <c r="B17" s="7">
        <v>80.1</v>
      </c>
      <c r="C17" s="7">
        <v>120.1</v>
      </c>
      <c r="D17" s="7">
        <v>76.5</v>
      </c>
      <c r="E17" s="7">
        <v>93.8</v>
      </c>
      <c r="F17" s="7">
        <v>221.1</v>
      </c>
      <c r="G17" s="7">
        <v>237</v>
      </c>
      <c r="H17" s="7">
        <v>188.9</v>
      </c>
      <c r="I17" s="7">
        <v>26.8</v>
      </c>
      <c r="J17" s="7">
        <v>11</v>
      </c>
      <c r="K17" s="7">
        <v>0</v>
      </c>
      <c r="L17" s="7">
        <v>0</v>
      </c>
      <c r="M17" s="7">
        <v>18.9</v>
      </c>
      <c r="N17" s="8">
        <v>1074.2</v>
      </c>
      <c r="O17" s="6">
        <v>112</v>
      </c>
      <c r="P17" s="14">
        <v>1121</v>
      </c>
    </row>
    <row r="18" spans="1:16" ht="18" customHeight="1">
      <c r="A18" s="3">
        <v>40159</v>
      </c>
      <c r="B18" s="7">
        <v>94.9</v>
      </c>
      <c r="C18" s="7">
        <v>279.6</v>
      </c>
      <c r="D18" s="7">
        <v>198.6</v>
      </c>
      <c r="E18" s="7">
        <v>91.3</v>
      </c>
      <c r="F18" s="7">
        <v>117.4</v>
      </c>
      <c r="G18" s="7">
        <v>166.5</v>
      </c>
      <c r="H18" s="7">
        <v>130.3</v>
      </c>
      <c r="I18" s="7">
        <v>0</v>
      </c>
      <c r="J18" s="7">
        <v>0</v>
      </c>
      <c r="K18" s="7">
        <v>19</v>
      </c>
      <c r="L18" s="7">
        <v>0</v>
      </c>
      <c r="M18" s="7">
        <v>72.2</v>
      </c>
      <c r="N18" s="8">
        <v>1169.8</v>
      </c>
      <c r="O18" s="6">
        <v>100</v>
      </c>
      <c r="P18" s="14">
        <v>1121</v>
      </c>
    </row>
    <row r="19" spans="1:16" ht="18" customHeight="1">
      <c r="A19" s="3">
        <v>40524</v>
      </c>
      <c r="B19" s="7">
        <v>18</v>
      </c>
      <c r="C19" s="7">
        <v>86.6</v>
      </c>
      <c r="D19" s="7">
        <v>60.9</v>
      </c>
      <c r="E19" s="7">
        <v>197.4</v>
      </c>
      <c r="F19" s="7">
        <v>448.5</v>
      </c>
      <c r="G19" s="7">
        <v>236.3</v>
      </c>
      <c r="H19" s="7">
        <v>155.8</v>
      </c>
      <c r="I19" s="7">
        <v>0</v>
      </c>
      <c r="J19" s="7">
        <v>0</v>
      </c>
      <c r="K19" s="7">
        <v>5.9</v>
      </c>
      <c r="L19" s="7">
        <v>0</v>
      </c>
      <c r="M19" s="7">
        <v>67.4</v>
      </c>
      <c r="N19" s="8">
        <v>1276.8</v>
      </c>
      <c r="O19" s="6">
        <v>94</v>
      </c>
      <c r="P19" s="14">
        <v>1121</v>
      </c>
    </row>
    <row r="20" spans="1:16" ht="18" customHeight="1">
      <c r="A20" s="3">
        <v>40889</v>
      </c>
      <c r="B20" s="7">
        <v>168.20000000000002</v>
      </c>
      <c r="C20" s="7">
        <v>229.89999999999998</v>
      </c>
      <c r="D20" s="7">
        <v>137.4</v>
      </c>
      <c r="E20" s="7">
        <v>329.3</v>
      </c>
      <c r="F20" s="7">
        <v>215.60000000000002</v>
      </c>
      <c r="G20" s="7">
        <v>338.79999999999995</v>
      </c>
      <c r="H20" s="7">
        <v>70.9</v>
      </c>
      <c r="I20" s="7">
        <v>0</v>
      </c>
      <c r="J20" s="7">
        <v>0</v>
      </c>
      <c r="K20" s="7">
        <v>3</v>
      </c>
      <c r="L20" s="7">
        <v>0</v>
      </c>
      <c r="M20" s="7">
        <v>32.8</v>
      </c>
      <c r="N20" s="8">
        <v>1525.9</v>
      </c>
      <c r="O20" s="6">
        <v>105</v>
      </c>
      <c r="P20" s="14">
        <v>1121</v>
      </c>
    </row>
    <row r="21" spans="1:16" ht="18" customHeight="1">
      <c r="A21" s="3">
        <v>41255</v>
      </c>
      <c r="B21" s="7">
        <v>20.9</v>
      </c>
      <c r="C21" s="7">
        <v>179.7</v>
      </c>
      <c r="D21" s="7">
        <v>59.5</v>
      </c>
      <c r="E21" s="7">
        <v>102.49999999999999</v>
      </c>
      <c r="F21" s="7">
        <v>121.39999999999999</v>
      </c>
      <c r="G21" s="7">
        <v>342.9000000000001</v>
      </c>
      <c r="H21" s="7">
        <v>29.3</v>
      </c>
      <c r="I21" s="7">
        <v>65.60000000000001</v>
      </c>
      <c r="J21" s="7">
        <v>2.4</v>
      </c>
      <c r="K21" s="7">
        <v>28.7</v>
      </c>
      <c r="L21" s="7">
        <v>27.1</v>
      </c>
      <c r="M21" s="7">
        <v>37.3</v>
      </c>
      <c r="N21" s="8">
        <v>1017.3000000000001</v>
      </c>
      <c r="O21" s="6">
        <v>102</v>
      </c>
      <c r="P21" s="14">
        <v>1121</v>
      </c>
    </row>
    <row r="22" spans="1:16" ht="18" customHeight="1">
      <c r="A22" s="3">
        <v>41620</v>
      </c>
      <c r="B22" s="7">
        <v>6.3</v>
      </c>
      <c r="C22" s="7">
        <v>60.00000000000001</v>
      </c>
      <c r="D22" s="7">
        <v>87</v>
      </c>
      <c r="E22" s="7">
        <v>123.7</v>
      </c>
      <c r="F22" s="7">
        <v>169.80000000000004</v>
      </c>
      <c r="G22" s="7">
        <v>158.1</v>
      </c>
      <c r="H22" s="7">
        <v>221.00000000000003</v>
      </c>
      <c r="I22" s="7">
        <v>61.300000000000004</v>
      </c>
      <c r="J22" s="7">
        <v>6.4</v>
      </c>
      <c r="K22" s="7">
        <v>0</v>
      </c>
      <c r="L22" s="7">
        <v>0</v>
      </c>
      <c r="M22" s="7">
        <v>0</v>
      </c>
      <c r="N22" s="8">
        <v>893.6</v>
      </c>
      <c r="O22" s="6">
        <v>91</v>
      </c>
      <c r="P22" s="14">
        <v>1121</v>
      </c>
    </row>
    <row r="23" spans="1:16" ht="18" customHeight="1">
      <c r="A23" s="3">
        <v>41985</v>
      </c>
      <c r="B23" s="7">
        <v>31.9</v>
      </c>
      <c r="C23" s="7">
        <v>100</v>
      </c>
      <c r="D23" s="7">
        <v>117.89999999999999</v>
      </c>
      <c r="E23" s="7">
        <v>175.70000000000005</v>
      </c>
      <c r="F23" s="7">
        <v>184.3</v>
      </c>
      <c r="G23" s="7">
        <v>138.90000000000003</v>
      </c>
      <c r="H23" s="7">
        <v>34.8</v>
      </c>
      <c r="I23" s="7">
        <v>29.6</v>
      </c>
      <c r="J23" s="7">
        <v>0</v>
      </c>
      <c r="K23" s="7">
        <v>98.2</v>
      </c>
      <c r="L23" s="7">
        <v>0</v>
      </c>
      <c r="M23" s="7">
        <v>4.2</v>
      </c>
      <c r="N23" s="8">
        <v>915.5000000000001</v>
      </c>
      <c r="O23" s="6">
        <v>99</v>
      </c>
      <c r="P23" s="14">
        <v>1121</v>
      </c>
    </row>
    <row r="24" spans="1:16" ht="18" customHeight="1">
      <c r="A24" s="3">
        <v>42350</v>
      </c>
      <c r="B24" s="7">
        <v>68.2</v>
      </c>
      <c r="C24" s="7">
        <v>91.79999999999998</v>
      </c>
      <c r="D24" s="7">
        <v>72.19999999999999</v>
      </c>
      <c r="E24" s="7">
        <v>96.5</v>
      </c>
      <c r="F24" s="7">
        <v>96</v>
      </c>
      <c r="G24" s="7">
        <v>101.30000000000001</v>
      </c>
      <c r="H24" s="7">
        <v>60.60000000000001</v>
      </c>
      <c r="I24" s="7">
        <v>52.9</v>
      </c>
      <c r="J24" s="7">
        <v>43.1</v>
      </c>
      <c r="K24" s="7">
        <v>59.300000000000004</v>
      </c>
      <c r="L24" s="7">
        <v>2.5999999999999996</v>
      </c>
      <c r="M24" s="7">
        <v>0</v>
      </c>
      <c r="N24" s="8">
        <v>744.5</v>
      </c>
      <c r="O24" s="6">
        <v>98</v>
      </c>
      <c r="P24" s="14">
        <v>1121</v>
      </c>
    </row>
    <row r="25" spans="1:16" ht="18" customHeight="1">
      <c r="A25" s="3">
        <v>42716</v>
      </c>
      <c r="B25" s="7">
        <v>0</v>
      </c>
      <c r="C25" s="7">
        <v>98.00000000000001</v>
      </c>
      <c r="D25" s="7">
        <v>211.09999999999997</v>
      </c>
      <c r="E25" s="7">
        <v>201.10000000000002</v>
      </c>
      <c r="F25" s="7">
        <v>188.39999999999998</v>
      </c>
      <c r="G25" s="7">
        <v>252.30000000000004</v>
      </c>
      <c r="H25" s="7">
        <v>258.3</v>
      </c>
      <c r="I25" s="7">
        <v>74</v>
      </c>
      <c r="J25" s="7">
        <v>5.6000000000000005</v>
      </c>
      <c r="K25" s="7">
        <v>55</v>
      </c>
      <c r="L25" s="7">
        <v>0</v>
      </c>
      <c r="M25" s="7">
        <v>4.3</v>
      </c>
      <c r="N25" s="8">
        <v>1348.1</v>
      </c>
      <c r="O25" s="6">
        <v>124</v>
      </c>
      <c r="P25" s="14">
        <v>1121</v>
      </c>
    </row>
    <row r="26" spans="1:16" ht="18" customHeight="1">
      <c r="A26" s="3">
        <v>43081</v>
      </c>
      <c r="B26" s="7">
        <v>116.9</v>
      </c>
      <c r="C26" s="7">
        <v>231.89999999999998</v>
      </c>
      <c r="D26" s="7">
        <v>191.8</v>
      </c>
      <c r="E26" s="7">
        <v>179.4</v>
      </c>
      <c r="F26" s="7">
        <v>273.40000000000003</v>
      </c>
      <c r="G26" s="7">
        <v>184.6</v>
      </c>
      <c r="H26" s="7">
        <v>131.9</v>
      </c>
      <c r="I26" s="7">
        <v>32.5</v>
      </c>
      <c r="J26" s="7">
        <v>29.4</v>
      </c>
      <c r="K26" s="7">
        <v>3.3000000000000003</v>
      </c>
      <c r="L26" s="7">
        <v>14.8</v>
      </c>
      <c r="M26" s="7">
        <v>57.1</v>
      </c>
      <c r="N26" s="8">
        <v>1446.9999999999998</v>
      </c>
      <c r="O26" s="6">
        <v>125</v>
      </c>
      <c r="P26" s="14">
        <v>1121</v>
      </c>
    </row>
    <row r="27" spans="1:16" ht="18" customHeight="1">
      <c r="A27" s="3">
        <v>43446</v>
      </c>
      <c r="B27" s="7">
        <v>57.3</v>
      </c>
      <c r="C27" s="7">
        <v>206.60000000000002</v>
      </c>
      <c r="D27" s="7">
        <v>170.4</v>
      </c>
      <c r="E27" s="7">
        <v>166.70000000000002</v>
      </c>
      <c r="F27" s="7">
        <v>216.7</v>
      </c>
      <c r="G27" s="7">
        <v>103.39999999999999</v>
      </c>
      <c r="H27" s="7">
        <v>152.5</v>
      </c>
      <c r="I27" s="7">
        <v>43.400000000000006</v>
      </c>
      <c r="J27" s="7">
        <v>25.5</v>
      </c>
      <c r="K27" s="7">
        <v>23</v>
      </c>
      <c r="L27" s="7">
        <v>0</v>
      </c>
      <c r="M27" s="7">
        <v>6.8</v>
      </c>
      <c r="N27" s="8">
        <v>1172.3</v>
      </c>
      <c r="O27" s="6">
        <v>111</v>
      </c>
      <c r="P27" s="14">
        <v>1121</v>
      </c>
    </row>
    <row r="28" spans="1:16" ht="18" customHeight="1">
      <c r="A28" s="3">
        <v>43811</v>
      </c>
      <c r="B28" s="7">
        <v>2.5</v>
      </c>
      <c r="C28" s="7">
        <v>122.1</v>
      </c>
      <c r="D28" s="7">
        <v>52.1</v>
      </c>
      <c r="E28" s="7">
        <v>135</v>
      </c>
      <c r="F28" s="7">
        <v>310.30000000000007</v>
      </c>
      <c r="G28" s="7">
        <v>77.8</v>
      </c>
      <c r="H28" s="7">
        <v>25.900000000000002</v>
      </c>
      <c r="I28" s="7">
        <v>15.399999999999999</v>
      </c>
      <c r="J28" s="7">
        <v>13.4</v>
      </c>
      <c r="K28" s="7">
        <v>0</v>
      </c>
      <c r="L28" s="7">
        <v>0</v>
      </c>
      <c r="M28" s="7">
        <v>2.4</v>
      </c>
      <c r="N28" s="8">
        <v>756.8999999999999</v>
      </c>
      <c r="O28" s="6">
        <v>82</v>
      </c>
      <c r="P28" s="14">
        <v>1121</v>
      </c>
    </row>
    <row r="29" spans="1:16" ht="18" customHeight="1">
      <c r="A29" s="3">
        <v>44177</v>
      </c>
      <c r="B29" s="7">
        <v>71.10000000000001</v>
      </c>
      <c r="C29" s="7">
        <v>107.99999999999999</v>
      </c>
      <c r="D29" s="7">
        <v>116.4</v>
      </c>
      <c r="E29" s="7">
        <v>93.20000000000002</v>
      </c>
      <c r="F29" s="7">
        <v>255.79999999999998</v>
      </c>
      <c r="G29" s="7">
        <v>68.9</v>
      </c>
      <c r="H29" s="7">
        <v>47.6</v>
      </c>
      <c r="I29" s="7">
        <v>3.2</v>
      </c>
      <c r="J29" s="7">
        <v>0</v>
      </c>
      <c r="K29" s="7">
        <v>3.4</v>
      </c>
      <c r="L29" s="7">
        <v>3</v>
      </c>
      <c r="M29" s="7">
        <v>7.5</v>
      </c>
      <c r="N29" s="8">
        <v>778.1</v>
      </c>
      <c r="O29" s="6">
        <v>85</v>
      </c>
      <c r="P29" s="14">
        <v>1121</v>
      </c>
    </row>
    <row r="30" spans="1:16" ht="18" customHeight="1">
      <c r="A30" s="3">
        <v>44542</v>
      </c>
      <c r="B30" s="7">
        <v>206.39999999999998</v>
      </c>
      <c r="C30" s="7">
        <v>181.89999999999998</v>
      </c>
      <c r="D30" s="7">
        <v>102.3</v>
      </c>
      <c r="E30" s="7">
        <v>171.79999999999995</v>
      </c>
      <c r="F30" s="7">
        <v>203.30000000000004</v>
      </c>
      <c r="G30" s="7">
        <v>258.3</v>
      </c>
      <c r="H30" s="7">
        <v>105.69999999999997</v>
      </c>
      <c r="I30" s="7">
        <v>55.9</v>
      </c>
      <c r="J30" s="7">
        <v>0</v>
      </c>
      <c r="K30" s="7">
        <v>7.8</v>
      </c>
      <c r="L30" s="7">
        <v>36.8</v>
      </c>
      <c r="M30" s="7">
        <v>93.30000000000001</v>
      </c>
      <c r="N30" s="8">
        <v>1423.5</v>
      </c>
      <c r="O30" s="6">
        <v>129</v>
      </c>
      <c r="P30" s="14">
        <v>1121</v>
      </c>
    </row>
    <row r="31" spans="1:16" ht="18" customHeight="1">
      <c r="A31" s="3">
        <v>44907</v>
      </c>
      <c r="B31" s="7">
        <v>69.2</v>
      </c>
      <c r="C31" s="7">
        <v>345.8</v>
      </c>
      <c r="D31" s="7">
        <v>58.9</v>
      </c>
      <c r="E31" s="7">
        <v>193.7</v>
      </c>
      <c r="F31" s="7">
        <v>377.09999999999997</v>
      </c>
      <c r="G31" s="7">
        <v>320.79999999999995</v>
      </c>
      <c r="H31" s="7">
        <v>86.1</v>
      </c>
      <c r="I31" s="7">
        <v>24.300000000000004</v>
      </c>
      <c r="J31" s="7">
        <v>22.599999999999998</v>
      </c>
      <c r="K31" s="7">
        <v>5.2</v>
      </c>
      <c r="L31" s="7">
        <v>42.5</v>
      </c>
      <c r="M31" s="7">
        <v>0.6</v>
      </c>
      <c r="N31" s="8">
        <v>1546.7999999999995</v>
      </c>
      <c r="O31" s="6">
        <v>109</v>
      </c>
      <c r="P31" s="14">
        <v>1121</v>
      </c>
    </row>
    <row r="32" spans="1:16" ht="18" customHeight="1">
      <c r="A32" s="3">
        <v>45272</v>
      </c>
      <c r="B32" s="7">
        <v>0</v>
      </c>
      <c r="C32" s="7">
        <v>173.59999999999997</v>
      </c>
      <c r="D32" s="7">
        <v>74.49999999999999</v>
      </c>
      <c r="E32" s="7">
        <v>179.8</v>
      </c>
      <c r="F32" s="7">
        <v>128.39999999999998</v>
      </c>
      <c r="G32" s="7">
        <v>225.49999999999997</v>
      </c>
      <c r="H32" s="7">
        <v>244.89999999999998</v>
      </c>
      <c r="I32" s="7">
        <v>2.8</v>
      </c>
      <c r="J32" s="7">
        <v>4.1</v>
      </c>
      <c r="K32" s="7">
        <v>11.5</v>
      </c>
      <c r="L32" s="7">
        <v>8.6</v>
      </c>
      <c r="M32" s="7">
        <v>2.3000000000000003</v>
      </c>
      <c r="N32" s="8">
        <v>1055.9999999999995</v>
      </c>
      <c r="O32" s="6">
        <v>103</v>
      </c>
      <c r="P32" s="14">
        <v>1121</v>
      </c>
    </row>
    <row r="33" spans="1:16" ht="18" customHeight="1">
      <c r="A33" s="9"/>
      <c r="B33" s="1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6"/>
      <c r="P33" s="14"/>
    </row>
    <row r="34" spans="1:15" ht="21" customHeight="1">
      <c r="A34" s="9" t="s">
        <v>17</v>
      </c>
      <c r="B34" s="7">
        <f aca="true" t="shared" si="1" ref="B34:N34">+MAXA(B4:B33)</f>
        <v>206.39999999999998</v>
      </c>
      <c r="C34" s="7">
        <f t="shared" si="1"/>
        <v>345.8</v>
      </c>
      <c r="D34" s="7">
        <f t="shared" si="1"/>
        <v>305.9</v>
      </c>
      <c r="E34" s="7">
        <f t="shared" si="1"/>
        <v>329.3</v>
      </c>
      <c r="F34" s="7">
        <f t="shared" si="1"/>
        <v>448.5</v>
      </c>
      <c r="G34" s="7">
        <f t="shared" si="1"/>
        <v>366.9</v>
      </c>
      <c r="H34" s="7">
        <f t="shared" si="1"/>
        <v>258.3</v>
      </c>
      <c r="I34" s="7">
        <f t="shared" si="1"/>
        <v>142.6</v>
      </c>
      <c r="J34" s="7">
        <f t="shared" si="1"/>
        <v>53.6</v>
      </c>
      <c r="K34" s="7">
        <f t="shared" si="1"/>
        <v>98.2</v>
      </c>
      <c r="L34" s="7">
        <f t="shared" si="1"/>
        <v>42.5</v>
      </c>
      <c r="M34" s="7">
        <f t="shared" si="1"/>
        <v>93.30000000000001</v>
      </c>
      <c r="N34" s="7">
        <f t="shared" si="1"/>
        <v>1546.7999999999995</v>
      </c>
      <c r="O34" s="6">
        <f>MAX(O4:O33)</f>
        <v>137</v>
      </c>
    </row>
    <row r="35" spans="1:15" ht="21" customHeight="1">
      <c r="A35" s="9" t="s">
        <v>13</v>
      </c>
      <c r="B35" s="8">
        <f>AVERAGEA(B4:B33)</f>
        <v>64.85862068965518</v>
      </c>
      <c r="C35" s="8">
        <f>AVERAGEA(C4:C33)</f>
        <v>174.16206896551728</v>
      </c>
      <c r="D35" s="8">
        <f>AVERAGEA(D4:D8,D10:D33)</f>
        <v>121.27142857142859</v>
      </c>
      <c r="E35" s="8">
        <f>AVERAGEA(E4:E33)</f>
        <v>150.32758620689654</v>
      </c>
      <c r="F35" s="8">
        <f>AVERAGEA(F4:F7,F9:F33)</f>
        <v>213.99285714285716</v>
      </c>
      <c r="G35" s="8">
        <f aca="true" t="shared" si="2" ref="G35:M35">AVERAGEA(G4:G33)</f>
        <v>207.72068965517244</v>
      </c>
      <c r="H35" s="8">
        <f t="shared" si="2"/>
        <v>103.89655172413794</v>
      </c>
      <c r="I35" s="8">
        <f t="shared" si="2"/>
        <v>33.124137931034475</v>
      </c>
      <c r="J35" s="8">
        <f t="shared" si="2"/>
        <v>8.982758620689657</v>
      </c>
      <c r="K35" s="8">
        <f t="shared" si="2"/>
        <v>14.03103448275862</v>
      </c>
      <c r="L35" s="8">
        <f t="shared" si="2"/>
        <v>9.210344827586209</v>
      </c>
      <c r="M35" s="8">
        <f t="shared" si="2"/>
        <v>19.42758620689655</v>
      </c>
      <c r="N35" s="8">
        <f>SUM(B35:M35)</f>
        <v>1121.0056650246308</v>
      </c>
      <c r="O35" s="10">
        <f>AVERAGE(O4:O33)</f>
        <v>106.37931034482759</v>
      </c>
    </row>
    <row r="36" spans="1:15" ht="21" customHeight="1">
      <c r="A36" s="9" t="s">
        <v>18</v>
      </c>
      <c r="B36" s="7">
        <f aca="true" t="shared" si="3" ref="B36:M36">MIN(B4:B33)</f>
        <v>0</v>
      </c>
      <c r="C36" s="7">
        <f t="shared" si="3"/>
        <v>60.00000000000001</v>
      </c>
      <c r="D36" s="7">
        <f t="shared" si="3"/>
        <v>27.6</v>
      </c>
      <c r="E36" s="7">
        <f t="shared" si="3"/>
        <v>79.1</v>
      </c>
      <c r="F36" s="7">
        <f t="shared" si="3"/>
        <v>82.5</v>
      </c>
      <c r="G36" s="7">
        <f t="shared" si="3"/>
        <v>68.9</v>
      </c>
      <c r="H36" s="7">
        <f t="shared" si="3"/>
        <v>12.6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7">
        <f t="shared" si="3"/>
        <v>0</v>
      </c>
      <c r="M36" s="7">
        <f t="shared" si="3"/>
        <v>0</v>
      </c>
      <c r="N36" s="7">
        <f>+MINA(N4:N33)</f>
        <v>744.5</v>
      </c>
      <c r="O36" s="10">
        <f>MIN(O4:O33)</f>
        <v>80</v>
      </c>
    </row>
    <row r="37" spans="1:15" ht="18" customHeight="1">
      <c r="A37" s="19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2"/>
    </row>
    <row r="38" spans="1:15" ht="18" customHeight="1">
      <c r="A38" s="28" t="s">
        <v>22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3"/>
    </row>
    <row r="39" spans="1:15" ht="18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3"/>
    </row>
    <row r="40" spans="1:15" ht="18" customHeight="1">
      <c r="A40" s="2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7"/>
      <c r="O40" s="23"/>
    </row>
    <row r="41" spans="1:15" ht="18" customHeight="1">
      <c r="A41" s="2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7"/>
      <c r="O41" s="23"/>
    </row>
    <row r="42" spans="1:15" ht="21" customHeight="1">
      <c r="A42" s="26"/>
      <c r="B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7"/>
      <c r="O42" s="23"/>
    </row>
    <row r="43" spans="2:15" ht="18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18.75">
      <c r="A44" s="16" t="s">
        <v>19</v>
      </c>
    </row>
    <row r="45" ht="18.75">
      <c r="A45" s="16" t="s">
        <v>19</v>
      </c>
    </row>
    <row r="46" ht="18.75">
      <c r="A46" s="16" t="s">
        <v>19</v>
      </c>
    </row>
    <row r="47" ht="18.75">
      <c r="A47" s="16" t="s">
        <v>19</v>
      </c>
    </row>
    <row r="48" ht="18.75">
      <c r="A48" s="16" t="s">
        <v>19</v>
      </c>
    </row>
    <row r="49" ht="18.75">
      <c r="A49" s="16" t="s">
        <v>19</v>
      </c>
    </row>
    <row r="50" ht="18.75">
      <c r="A50" s="16" t="s">
        <v>19</v>
      </c>
    </row>
    <row r="51" ht="18.75">
      <c r="A51" s="16" t="s">
        <v>19</v>
      </c>
    </row>
    <row r="52" ht="18.75">
      <c r="A52" s="16" t="s">
        <v>19</v>
      </c>
    </row>
    <row r="53" ht="18.75">
      <c r="A53" s="16" t="s">
        <v>19</v>
      </c>
    </row>
    <row r="54" ht="18.75">
      <c r="A54" s="16" t="s">
        <v>19</v>
      </c>
    </row>
    <row r="55" ht="18.75">
      <c r="A55" s="16" t="s">
        <v>19</v>
      </c>
    </row>
    <row r="56" ht="18.75">
      <c r="A56" s="16" t="s">
        <v>19</v>
      </c>
    </row>
    <row r="57" ht="18.75">
      <c r="A57" s="16" t="s">
        <v>19</v>
      </c>
    </row>
  </sheetData>
  <sheetProtection/>
  <mergeCells count="1">
    <mergeCell ref="A2:O2"/>
  </mergeCells>
  <printOptions/>
  <pageMargins left="0.61" right="0.33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</dc:creator>
  <cp:keywords/>
  <dc:description/>
  <cp:lastModifiedBy>Noom</cp:lastModifiedBy>
  <cp:lastPrinted>2010-04-26T09:11:46Z</cp:lastPrinted>
  <dcterms:created xsi:type="dcterms:W3CDTF">2003-02-25T11:03:15Z</dcterms:created>
  <dcterms:modified xsi:type="dcterms:W3CDTF">2024-04-19T07:29:30Z</dcterms:modified>
  <cp:category/>
  <cp:version/>
  <cp:contentType/>
  <cp:contentStatus/>
</cp:coreProperties>
</file>