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<sst xmlns="http://schemas.openxmlformats.org/spreadsheetml/2006/main" count="38" uniqueCount="23">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</sst>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5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25"/>
          <c:y val="0.14825"/>
          <c:w val="0.844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แม่สะเรียง'!$B$5:$B$107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แม่สะเรียง'!$C$5:$C$106</c:f>
              <c:numCache>
                <c:ptCount val="102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</c:numCache>
            </c:numRef>
          </c:val>
        </c:ser>
        <c:gapWidth val="100"/>
        <c:axId val="57436715"/>
        <c:axId val="47168388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82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แม่สะเรียง'!$E$5:$E$105</c:f>
              <c:numCache>
                <c:ptCount val="101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แม่สะเรียง'!$H$5:$H$105</c:f>
              <c:numCache>
                <c:ptCount val="101"/>
                <c:pt idx="0">
                  <c:v>1445.6003104312433</c:v>
                </c:pt>
                <c:pt idx="1">
                  <c:v>1445.6003104312433</c:v>
                </c:pt>
                <c:pt idx="2">
                  <c:v>1445.6003104312433</c:v>
                </c:pt>
                <c:pt idx="3">
                  <c:v>1445.6003104312433</c:v>
                </c:pt>
                <c:pt idx="4">
                  <c:v>1445.6003104312433</c:v>
                </c:pt>
                <c:pt idx="5">
                  <c:v>1445.6003104312433</c:v>
                </c:pt>
                <c:pt idx="6">
                  <c:v>1445.6003104312433</c:v>
                </c:pt>
                <c:pt idx="7">
                  <c:v>1445.6003104312433</c:v>
                </c:pt>
                <c:pt idx="8">
                  <c:v>1445.6003104312433</c:v>
                </c:pt>
                <c:pt idx="9">
                  <c:v>1445.6003104312433</c:v>
                </c:pt>
                <c:pt idx="10">
                  <c:v>1445.6003104312433</c:v>
                </c:pt>
                <c:pt idx="11">
                  <c:v>1445.6003104312433</c:v>
                </c:pt>
                <c:pt idx="12">
                  <c:v>1445.6003104312433</c:v>
                </c:pt>
                <c:pt idx="13">
                  <c:v>1445.6003104312433</c:v>
                </c:pt>
                <c:pt idx="14">
                  <c:v>1445.6003104312433</c:v>
                </c:pt>
                <c:pt idx="15">
                  <c:v>1445.6003104312433</c:v>
                </c:pt>
                <c:pt idx="16">
                  <c:v>1445.6003104312433</c:v>
                </c:pt>
                <c:pt idx="17">
                  <c:v>1445.6003104312433</c:v>
                </c:pt>
                <c:pt idx="18">
                  <c:v>1445.6003104312433</c:v>
                </c:pt>
                <c:pt idx="19">
                  <c:v>1445.6003104312433</c:v>
                </c:pt>
                <c:pt idx="20">
                  <c:v>1445.6003104312433</c:v>
                </c:pt>
                <c:pt idx="21">
                  <c:v>1445.6003104312433</c:v>
                </c:pt>
                <c:pt idx="22">
                  <c:v>1445.6003104312433</c:v>
                </c:pt>
                <c:pt idx="23">
                  <c:v>1445.6003104312433</c:v>
                </c:pt>
                <c:pt idx="24">
                  <c:v>1445.6003104312433</c:v>
                </c:pt>
                <c:pt idx="25">
                  <c:v>1445.6003104312433</c:v>
                </c:pt>
                <c:pt idx="26">
                  <c:v>1445.6003104312433</c:v>
                </c:pt>
                <c:pt idx="27">
                  <c:v>1445.6003104312433</c:v>
                </c:pt>
                <c:pt idx="28">
                  <c:v>1445.6003104312433</c:v>
                </c:pt>
                <c:pt idx="29">
                  <c:v>1445.6003104312433</c:v>
                </c:pt>
                <c:pt idx="30">
                  <c:v>1445.6003104312433</c:v>
                </c:pt>
                <c:pt idx="31">
                  <c:v>1445.6003104312433</c:v>
                </c:pt>
                <c:pt idx="32">
                  <c:v>1445.6003104312433</c:v>
                </c:pt>
                <c:pt idx="33">
                  <c:v>1445.6003104312433</c:v>
                </c:pt>
                <c:pt idx="34">
                  <c:v>1445.6003104312433</c:v>
                </c:pt>
                <c:pt idx="35">
                  <c:v>1445.6003104312433</c:v>
                </c:pt>
                <c:pt idx="36">
                  <c:v>1445.6003104312433</c:v>
                </c:pt>
                <c:pt idx="37">
                  <c:v>1445.6003104312433</c:v>
                </c:pt>
                <c:pt idx="38">
                  <c:v>1445.6003104312433</c:v>
                </c:pt>
                <c:pt idx="39">
                  <c:v>1445.6003104312433</c:v>
                </c:pt>
                <c:pt idx="40">
                  <c:v>1445.6003104312433</c:v>
                </c:pt>
                <c:pt idx="41">
                  <c:v>1445.6003104312433</c:v>
                </c:pt>
                <c:pt idx="42">
                  <c:v>1445.6003104312433</c:v>
                </c:pt>
                <c:pt idx="43">
                  <c:v>1445.6003104312433</c:v>
                </c:pt>
                <c:pt idx="44">
                  <c:v>1445.6003104312433</c:v>
                </c:pt>
                <c:pt idx="45">
                  <c:v>1445.6003104312433</c:v>
                </c:pt>
                <c:pt idx="46">
                  <c:v>1445.6003104312433</c:v>
                </c:pt>
                <c:pt idx="47">
                  <c:v>1445.6003104312433</c:v>
                </c:pt>
                <c:pt idx="48">
                  <c:v>1445.6003104312433</c:v>
                </c:pt>
                <c:pt idx="49">
                  <c:v>1445.6003104312433</c:v>
                </c:pt>
                <c:pt idx="50">
                  <c:v>1445.6003104312433</c:v>
                </c:pt>
                <c:pt idx="51">
                  <c:v>1445.6003104312433</c:v>
                </c:pt>
                <c:pt idx="52">
                  <c:v>1445.6003104312433</c:v>
                </c:pt>
                <c:pt idx="53">
                  <c:v>1445.6003104312433</c:v>
                </c:pt>
                <c:pt idx="54">
                  <c:v>1445.6003104312433</c:v>
                </c:pt>
                <c:pt idx="55">
                  <c:v>1445.6003104312433</c:v>
                </c:pt>
                <c:pt idx="56">
                  <c:v>1445.6003104312433</c:v>
                </c:pt>
                <c:pt idx="57">
                  <c:v>1445.6003104312433</c:v>
                </c:pt>
                <c:pt idx="58">
                  <c:v>1445.6003104312433</c:v>
                </c:pt>
                <c:pt idx="59">
                  <c:v>1445.6003104312433</c:v>
                </c:pt>
                <c:pt idx="60">
                  <c:v>1445.6003104312433</c:v>
                </c:pt>
                <c:pt idx="61">
                  <c:v>1445.6003104312433</c:v>
                </c:pt>
                <c:pt idx="62">
                  <c:v>1445.6003104312433</c:v>
                </c:pt>
                <c:pt idx="63">
                  <c:v>1445.6003104312433</c:v>
                </c:pt>
                <c:pt idx="64">
                  <c:v>1445.6003104312433</c:v>
                </c:pt>
                <c:pt idx="65">
                  <c:v>1445.6003104312433</c:v>
                </c:pt>
                <c:pt idx="66">
                  <c:v>1445.6003104312433</c:v>
                </c:pt>
                <c:pt idx="67">
                  <c:v>1445.6003104312433</c:v>
                </c:pt>
                <c:pt idx="68">
                  <c:v>1445.6003104312433</c:v>
                </c:pt>
                <c:pt idx="69">
                  <c:v>1445.6003104312433</c:v>
                </c:pt>
                <c:pt idx="70">
                  <c:v>1445.6003104312433</c:v>
                </c:pt>
                <c:pt idx="71">
                  <c:v>1445.6003104312433</c:v>
                </c:pt>
                <c:pt idx="72">
                  <c:v>1445.6003104312433</c:v>
                </c:pt>
                <c:pt idx="73">
                  <c:v>1445.6003104312433</c:v>
                </c:pt>
                <c:pt idx="74">
                  <c:v>1445.6003104312433</c:v>
                </c:pt>
                <c:pt idx="75">
                  <c:v>1445.6003104312433</c:v>
                </c:pt>
                <c:pt idx="76">
                  <c:v>1445.6003104312433</c:v>
                </c:pt>
                <c:pt idx="77">
                  <c:v>1445.6003104312433</c:v>
                </c:pt>
                <c:pt idx="78">
                  <c:v>1445.6003104312433</c:v>
                </c:pt>
                <c:pt idx="79">
                  <c:v>1445.6003104312433</c:v>
                </c:pt>
                <c:pt idx="80">
                  <c:v>1445.6003104312433</c:v>
                </c:pt>
                <c:pt idx="81">
                  <c:v>1445.6003104312433</c:v>
                </c:pt>
                <c:pt idx="82">
                  <c:v>1445.6003104312433</c:v>
                </c:pt>
                <c:pt idx="83">
                  <c:v>1445.6003104312433</c:v>
                </c:pt>
                <c:pt idx="84">
                  <c:v>1445.6003104312433</c:v>
                </c:pt>
                <c:pt idx="85">
                  <c:v>1445.6003104312433</c:v>
                </c:pt>
                <c:pt idx="86">
                  <c:v>1445.6003104312433</c:v>
                </c:pt>
                <c:pt idx="87">
                  <c:v>1445.6003104312433</c:v>
                </c:pt>
                <c:pt idx="88">
                  <c:v>1445.6003104312433</c:v>
                </c:pt>
                <c:pt idx="89">
                  <c:v>1445.6003104312433</c:v>
                </c:pt>
                <c:pt idx="90">
                  <c:v>1445.6003104312433</c:v>
                </c:pt>
                <c:pt idx="91">
                  <c:v>1445.6003104312433</c:v>
                </c:pt>
                <c:pt idx="92">
                  <c:v>1445.6003104312433</c:v>
                </c:pt>
                <c:pt idx="93">
                  <c:v>1445.6003104312433</c:v>
                </c:pt>
                <c:pt idx="94">
                  <c:v>1445.6003104312433</c:v>
                </c:pt>
                <c:pt idx="95">
                  <c:v>1445.6003104312433</c:v>
                </c:pt>
                <c:pt idx="96">
                  <c:v>1445.6003104312433</c:v>
                </c:pt>
                <c:pt idx="97">
                  <c:v>1445.6003104312433</c:v>
                </c:pt>
                <c:pt idx="98">
                  <c:v>1445.6003104312433</c:v>
                </c:pt>
                <c:pt idx="99">
                  <c:v>1445.6003104312433</c:v>
                </c:pt>
                <c:pt idx="100">
                  <c:v>1445.6003104312433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แม่สะเรียง'!$F$5:$F$105</c:f>
              <c:numCache>
                <c:ptCount val="101"/>
                <c:pt idx="0">
                  <c:v>858.1271620962286</c:v>
                </c:pt>
                <c:pt idx="1">
                  <c:v>858.1271620962286</c:v>
                </c:pt>
                <c:pt idx="2">
                  <c:v>858.1271620962286</c:v>
                </c:pt>
                <c:pt idx="3">
                  <c:v>858.1271620962286</c:v>
                </c:pt>
                <c:pt idx="4">
                  <c:v>858.1271620962286</c:v>
                </c:pt>
                <c:pt idx="5">
                  <c:v>858.1271620962286</c:v>
                </c:pt>
                <c:pt idx="6">
                  <c:v>858.1271620962286</c:v>
                </c:pt>
                <c:pt idx="7">
                  <c:v>858.1271620962286</c:v>
                </c:pt>
                <c:pt idx="8">
                  <c:v>858.1271620962286</c:v>
                </c:pt>
                <c:pt idx="9">
                  <c:v>858.1271620962286</c:v>
                </c:pt>
                <c:pt idx="10">
                  <c:v>858.1271620962286</c:v>
                </c:pt>
                <c:pt idx="11">
                  <c:v>858.1271620962286</c:v>
                </c:pt>
                <c:pt idx="12">
                  <c:v>858.1271620962286</c:v>
                </c:pt>
                <c:pt idx="13">
                  <c:v>858.1271620962286</c:v>
                </c:pt>
                <c:pt idx="14">
                  <c:v>858.1271620962286</c:v>
                </c:pt>
                <c:pt idx="15">
                  <c:v>858.1271620962286</c:v>
                </c:pt>
                <c:pt idx="16">
                  <c:v>858.1271620962286</c:v>
                </c:pt>
                <c:pt idx="17">
                  <c:v>858.1271620962286</c:v>
                </c:pt>
                <c:pt idx="18">
                  <c:v>858.1271620962286</c:v>
                </c:pt>
                <c:pt idx="19">
                  <c:v>858.1271620962286</c:v>
                </c:pt>
                <c:pt idx="20">
                  <c:v>858.1271620962286</c:v>
                </c:pt>
                <c:pt idx="21">
                  <c:v>858.1271620962286</c:v>
                </c:pt>
                <c:pt idx="22">
                  <c:v>858.1271620962286</c:v>
                </c:pt>
                <c:pt idx="23">
                  <c:v>858.1271620962286</c:v>
                </c:pt>
                <c:pt idx="24">
                  <c:v>858.1271620962286</c:v>
                </c:pt>
                <c:pt idx="25">
                  <c:v>858.1271620962286</c:v>
                </c:pt>
                <c:pt idx="26">
                  <c:v>858.1271620962286</c:v>
                </c:pt>
                <c:pt idx="27">
                  <c:v>858.1271620962286</c:v>
                </c:pt>
                <c:pt idx="28">
                  <c:v>858.1271620962286</c:v>
                </c:pt>
                <c:pt idx="29">
                  <c:v>858.1271620962286</c:v>
                </c:pt>
                <c:pt idx="30">
                  <c:v>858.1271620962286</c:v>
                </c:pt>
                <c:pt idx="31">
                  <c:v>858.1271620962286</c:v>
                </c:pt>
                <c:pt idx="32">
                  <c:v>858.1271620962286</c:v>
                </c:pt>
                <c:pt idx="33">
                  <c:v>858.1271620962286</c:v>
                </c:pt>
                <c:pt idx="34">
                  <c:v>858.1271620962286</c:v>
                </c:pt>
                <c:pt idx="35">
                  <c:v>858.1271620962286</c:v>
                </c:pt>
                <c:pt idx="36">
                  <c:v>858.1271620962286</c:v>
                </c:pt>
                <c:pt idx="37">
                  <c:v>858.1271620962286</c:v>
                </c:pt>
                <c:pt idx="38">
                  <c:v>858.1271620962286</c:v>
                </c:pt>
                <c:pt idx="39">
                  <c:v>858.1271620962286</c:v>
                </c:pt>
                <c:pt idx="40">
                  <c:v>858.1271620962286</c:v>
                </c:pt>
                <c:pt idx="41">
                  <c:v>858.1271620962286</c:v>
                </c:pt>
                <c:pt idx="42">
                  <c:v>858.1271620962286</c:v>
                </c:pt>
                <c:pt idx="43">
                  <c:v>858.1271620962286</c:v>
                </c:pt>
                <c:pt idx="44">
                  <c:v>858.1271620962286</c:v>
                </c:pt>
                <c:pt idx="45">
                  <c:v>858.1271620962286</c:v>
                </c:pt>
                <c:pt idx="46">
                  <c:v>858.1271620962286</c:v>
                </c:pt>
                <c:pt idx="47">
                  <c:v>858.1271620962286</c:v>
                </c:pt>
                <c:pt idx="48">
                  <c:v>858.1271620962286</c:v>
                </c:pt>
                <c:pt idx="49">
                  <c:v>858.1271620962286</c:v>
                </c:pt>
                <c:pt idx="50">
                  <c:v>858.1271620962286</c:v>
                </c:pt>
                <c:pt idx="51">
                  <c:v>858.1271620962286</c:v>
                </c:pt>
                <c:pt idx="52">
                  <c:v>858.1271620962286</c:v>
                </c:pt>
                <c:pt idx="53">
                  <c:v>858.1271620962286</c:v>
                </c:pt>
                <c:pt idx="54">
                  <c:v>858.1271620962286</c:v>
                </c:pt>
                <c:pt idx="55">
                  <c:v>858.1271620962286</c:v>
                </c:pt>
                <c:pt idx="56">
                  <c:v>858.1271620962286</c:v>
                </c:pt>
                <c:pt idx="57">
                  <c:v>858.1271620962286</c:v>
                </c:pt>
                <c:pt idx="58">
                  <c:v>858.1271620962286</c:v>
                </c:pt>
                <c:pt idx="59">
                  <c:v>858.1271620962286</c:v>
                </c:pt>
                <c:pt idx="60">
                  <c:v>858.1271620962286</c:v>
                </c:pt>
                <c:pt idx="61">
                  <c:v>858.1271620962286</c:v>
                </c:pt>
                <c:pt idx="62">
                  <c:v>858.1271620962286</c:v>
                </c:pt>
                <c:pt idx="63">
                  <c:v>858.1271620962286</c:v>
                </c:pt>
                <c:pt idx="64">
                  <c:v>858.1271620962286</c:v>
                </c:pt>
                <c:pt idx="65">
                  <c:v>858.1271620962286</c:v>
                </c:pt>
                <c:pt idx="66">
                  <c:v>858.1271620962286</c:v>
                </c:pt>
                <c:pt idx="67">
                  <c:v>858.1271620962286</c:v>
                </c:pt>
                <c:pt idx="68">
                  <c:v>858.1271620962286</c:v>
                </c:pt>
                <c:pt idx="69">
                  <c:v>858.1271620962286</c:v>
                </c:pt>
                <c:pt idx="70">
                  <c:v>858.1271620962286</c:v>
                </c:pt>
                <c:pt idx="71">
                  <c:v>858.1271620962286</c:v>
                </c:pt>
                <c:pt idx="72">
                  <c:v>858.1271620962286</c:v>
                </c:pt>
                <c:pt idx="73">
                  <c:v>858.1271620962286</c:v>
                </c:pt>
                <c:pt idx="74">
                  <c:v>858.1271620962286</c:v>
                </c:pt>
                <c:pt idx="75">
                  <c:v>858.1271620962286</c:v>
                </c:pt>
                <c:pt idx="76">
                  <c:v>858.1271620962286</c:v>
                </c:pt>
                <c:pt idx="77">
                  <c:v>858.1271620962286</c:v>
                </c:pt>
                <c:pt idx="78">
                  <c:v>858.1271620962286</c:v>
                </c:pt>
                <c:pt idx="79">
                  <c:v>858.1271620962286</c:v>
                </c:pt>
                <c:pt idx="80">
                  <c:v>858.1271620962286</c:v>
                </c:pt>
                <c:pt idx="81">
                  <c:v>858.1271620962286</c:v>
                </c:pt>
                <c:pt idx="82">
                  <c:v>858.1271620962286</c:v>
                </c:pt>
                <c:pt idx="83">
                  <c:v>858.1271620962286</c:v>
                </c:pt>
                <c:pt idx="84">
                  <c:v>858.1271620962286</c:v>
                </c:pt>
                <c:pt idx="85">
                  <c:v>858.1271620962286</c:v>
                </c:pt>
                <c:pt idx="86">
                  <c:v>858.1271620962286</c:v>
                </c:pt>
                <c:pt idx="87">
                  <c:v>858.1271620962286</c:v>
                </c:pt>
                <c:pt idx="88">
                  <c:v>858.1271620962286</c:v>
                </c:pt>
                <c:pt idx="89">
                  <c:v>858.1271620962286</c:v>
                </c:pt>
                <c:pt idx="90">
                  <c:v>858.1271620962286</c:v>
                </c:pt>
                <c:pt idx="91">
                  <c:v>858.1271620962286</c:v>
                </c:pt>
                <c:pt idx="92">
                  <c:v>858.1271620962286</c:v>
                </c:pt>
                <c:pt idx="93">
                  <c:v>858.1271620962286</c:v>
                </c:pt>
                <c:pt idx="94">
                  <c:v>858.1271620962286</c:v>
                </c:pt>
                <c:pt idx="95">
                  <c:v>858.1271620962286</c:v>
                </c:pt>
                <c:pt idx="96">
                  <c:v>858.1271620962286</c:v>
                </c:pt>
                <c:pt idx="97">
                  <c:v>858.1271620962286</c:v>
                </c:pt>
                <c:pt idx="98">
                  <c:v>858.1271620962286</c:v>
                </c:pt>
                <c:pt idx="99">
                  <c:v>858.1271620962286</c:v>
                </c:pt>
                <c:pt idx="100">
                  <c:v>858.1271620962286</c:v>
                </c:pt>
              </c:numCache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168388"/>
        <c:crossesAt val="0"/>
        <c:auto val="1"/>
        <c:lblOffset val="100"/>
        <c:tickLblSkip val="4"/>
        <c:noMultiLvlLbl val="0"/>
      </c:catAx>
      <c:valAx>
        <c:axId val="47168388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436715"/>
        <c:crossesAt val="1"/>
        <c:crossBetween val="between"/>
        <c:dispUnits/>
        <c:majorUnit val="200"/>
        <c:minorUnit val="2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46875"/>
          <c:w val="0.307"/>
          <c:h val="0.1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1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25"/>
          <c:y val="0.1455"/>
          <c:w val="0.83975"/>
          <c:h val="0.74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แม่สะเรียง'!$C$5:$C$106</c:f>
              <c:numCache>
                <c:ptCount val="102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แม่สะเรียง'!$E$5:$E$105</c:f>
              <c:numCache>
                <c:ptCount val="101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แม่สะเรียง'!$D$5:$D$106</c:f>
              <c:numCache>
                <c:ptCount val="102"/>
                <c:pt idx="101">
                  <c:v>1386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543054"/>
        <c:crossesAt val="0"/>
        <c:auto val="1"/>
        <c:lblOffset val="100"/>
        <c:tickLblSkip val="4"/>
        <c:noMultiLvlLbl val="0"/>
      </c:catAx>
      <c:valAx>
        <c:axId val="6254305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86230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6625"/>
          <c:y val="0.4895"/>
          <c:w val="0.224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0.5225</cdr:y>
    </cdr:from>
    <cdr:to>
      <cdr:x>0.306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219450"/>
          <a:ext cx="11525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0.36125</cdr:x>
      <cdr:y>0.46075</cdr:y>
    </cdr:from>
    <cdr:to>
      <cdr:x>0.49975</cdr:x>
      <cdr:y>0.4965</cdr:y>
    </cdr:to>
    <cdr:sp>
      <cdr:nvSpPr>
        <cdr:cNvPr id="2" name="TextBox 1"/>
        <cdr:cNvSpPr txBox="1">
          <a:spLocks noChangeArrowheads="1"/>
        </cdr:cNvSpPr>
      </cdr:nvSpPr>
      <cdr:spPr>
        <a:xfrm>
          <a:off x="3162300" y="2838450"/>
          <a:ext cx="12096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0.46125</cdr:x>
      <cdr:y>0.63175</cdr:y>
    </cdr:from>
    <cdr:to>
      <cdr:x>0.60125</cdr:x>
      <cdr:y>0.67</cdr:y>
    </cdr:to>
    <cdr:sp>
      <cdr:nvSpPr>
        <cdr:cNvPr id="3" name="TextBox 1"/>
        <cdr:cNvSpPr txBox="1">
          <a:spLocks noChangeArrowheads="1"/>
        </cdr:cNvSpPr>
      </cdr:nvSpPr>
      <cdr:spPr>
        <a:xfrm>
          <a:off x="4038600" y="3895725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0.432</cdr:y>
    </cdr:from>
    <cdr:to>
      <cdr:x>0.853</cdr:x>
      <cdr:y>0.574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81850" y="2657475"/>
          <a:ext cx="2857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82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1151.863736263736</v>
      </c>
      <c r="F5" s="72">
        <f aca="true" t="shared" si="1" ref="F5:F28">+$C$117</f>
        <v>858.1271620962286</v>
      </c>
      <c r="G5" s="73">
        <f aca="true" t="shared" si="2" ref="G5:G28">$C$115</f>
        <v>293.73657416750734</v>
      </c>
      <c r="H5" s="74">
        <f aca="true" t="shared" si="3" ref="H5:H28">+$C$118</f>
        <v>1445.6003104312433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1151.863736263736</v>
      </c>
      <c r="F6" s="77">
        <f t="shared" si="1"/>
        <v>858.1271620962286</v>
      </c>
      <c r="G6" s="78">
        <f t="shared" si="2"/>
        <v>293.73657416750734</v>
      </c>
      <c r="H6" s="79">
        <f t="shared" si="3"/>
        <v>1445.6003104312433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1151.863736263736</v>
      </c>
      <c r="F7" s="77">
        <f t="shared" si="1"/>
        <v>858.1271620962286</v>
      </c>
      <c r="G7" s="78">
        <f t="shared" si="2"/>
        <v>293.73657416750734</v>
      </c>
      <c r="H7" s="79">
        <f t="shared" si="3"/>
        <v>1445.6003104312433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1151.863736263736</v>
      </c>
      <c r="F8" s="77">
        <f t="shared" si="1"/>
        <v>858.1271620962286</v>
      </c>
      <c r="G8" s="78">
        <f t="shared" si="2"/>
        <v>293.73657416750734</v>
      </c>
      <c r="H8" s="79">
        <f t="shared" si="3"/>
        <v>1445.6003104312433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1151.863736263736</v>
      </c>
      <c r="F9" s="77">
        <f t="shared" si="1"/>
        <v>858.1271620962286</v>
      </c>
      <c r="G9" s="78">
        <f t="shared" si="2"/>
        <v>293.73657416750734</v>
      </c>
      <c r="H9" s="79">
        <f t="shared" si="3"/>
        <v>1445.6003104312433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1151.863736263736</v>
      </c>
      <c r="F10" s="77">
        <f t="shared" si="1"/>
        <v>858.1271620962286</v>
      </c>
      <c r="G10" s="78">
        <f t="shared" si="2"/>
        <v>293.73657416750734</v>
      </c>
      <c r="H10" s="79">
        <f t="shared" si="3"/>
        <v>1445.6003104312433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1151.863736263736</v>
      </c>
      <c r="F11" s="77">
        <f t="shared" si="1"/>
        <v>858.1271620962286</v>
      </c>
      <c r="G11" s="78">
        <f t="shared" si="2"/>
        <v>293.73657416750734</v>
      </c>
      <c r="H11" s="79">
        <f t="shared" si="3"/>
        <v>1445.6003104312433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1151.863736263736</v>
      </c>
      <c r="F12" s="77">
        <f t="shared" si="1"/>
        <v>858.1271620962286</v>
      </c>
      <c r="G12" s="78">
        <f t="shared" si="2"/>
        <v>293.73657416750734</v>
      </c>
      <c r="H12" s="79">
        <f t="shared" si="3"/>
        <v>1445.6003104312433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1151.863736263736</v>
      </c>
      <c r="F13" s="77">
        <f t="shared" si="1"/>
        <v>858.1271620962286</v>
      </c>
      <c r="G13" s="78">
        <f t="shared" si="2"/>
        <v>293.73657416750734</v>
      </c>
      <c r="H13" s="79">
        <f t="shared" si="3"/>
        <v>1445.6003104312433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1151.863736263736</v>
      </c>
      <c r="F14" s="77">
        <f t="shared" si="1"/>
        <v>858.1271620962286</v>
      </c>
      <c r="G14" s="78">
        <f t="shared" si="2"/>
        <v>293.73657416750734</v>
      </c>
      <c r="H14" s="79">
        <f t="shared" si="3"/>
        <v>1445.6003104312433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1151.863736263736</v>
      </c>
      <c r="F15" s="77">
        <f t="shared" si="1"/>
        <v>858.1271620962286</v>
      </c>
      <c r="G15" s="78">
        <f t="shared" si="2"/>
        <v>293.73657416750734</v>
      </c>
      <c r="H15" s="79">
        <f t="shared" si="3"/>
        <v>1445.6003104312433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1151.863736263736</v>
      </c>
      <c r="F16" s="77">
        <f t="shared" si="1"/>
        <v>858.1271620962286</v>
      </c>
      <c r="G16" s="78">
        <f t="shared" si="2"/>
        <v>293.73657416750734</v>
      </c>
      <c r="H16" s="79">
        <f t="shared" si="3"/>
        <v>1445.6003104312433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1151.863736263736</v>
      </c>
      <c r="F17" s="77">
        <f t="shared" si="1"/>
        <v>858.1271620962286</v>
      </c>
      <c r="G17" s="78">
        <f t="shared" si="2"/>
        <v>293.73657416750734</v>
      </c>
      <c r="H17" s="79">
        <f t="shared" si="3"/>
        <v>1445.6003104312433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1151.863736263736</v>
      </c>
      <c r="F18" s="77">
        <f t="shared" si="1"/>
        <v>858.1271620962286</v>
      </c>
      <c r="G18" s="78">
        <f t="shared" si="2"/>
        <v>293.73657416750734</v>
      </c>
      <c r="H18" s="79">
        <f t="shared" si="3"/>
        <v>1445.6003104312433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1151.863736263736</v>
      </c>
      <c r="F19" s="77">
        <f t="shared" si="1"/>
        <v>858.1271620962286</v>
      </c>
      <c r="G19" s="78">
        <f t="shared" si="2"/>
        <v>293.73657416750734</v>
      </c>
      <c r="H19" s="79">
        <f t="shared" si="3"/>
        <v>1445.6003104312433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1151.863736263736</v>
      </c>
      <c r="F20" s="77">
        <f t="shared" si="1"/>
        <v>858.1271620962286</v>
      </c>
      <c r="G20" s="78">
        <f t="shared" si="2"/>
        <v>293.73657416750734</v>
      </c>
      <c r="H20" s="79">
        <f t="shared" si="3"/>
        <v>1445.6003104312433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1151.863736263736</v>
      </c>
      <c r="F21" s="77">
        <f t="shared" si="1"/>
        <v>858.1271620962286</v>
      </c>
      <c r="G21" s="78">
        <f t="shared" si="2"/>
        <v>293.73657416750734</v>
      </c>
      <c r="H21" s="79">
        <f t="shared" si="3"/>
        <v>1445.6003104312433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1151.863736263736</v>
      </c>
      <c r="F22" s="77">
        <f t="shared" si="1"/>
        <v>858.1271620962286</v>
      </c>
      <c r="G22" s="78">
        <f t="shared" si="2"/>
        <v>293.73657416750734</v>
      </c>
      <c r="H22" s="79">
        <f t="shared" si="3"/>
        <v>1445.6003104312433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1151.863736263736</v>
      </c>
      <c r="F23" s="77">
        <f t="shared" si="1"/>
        <v>858.1271620962286</v>
      </c>
      <c r="G23" s="78">
        <f t="shared" si="2"/>
        <v>293.73657416750734</v>
      </c>
      <c r="H23" s="79">
        <f t="shared" si="3"/>
        <v>1445.6003104312433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1151.863736263736</v>
      </c>
      <c r="F24" s="77">
        <f t="shared" si="1"/>
        <v>858.1271620962286</v>
      </c>
      <c r="G24" s="78">
        <f t="shared" si="2"/>
        <v>293.73657416750734</v>
      </c>
      <c r="H24" s="79">
        <f t="shared" si="3"/>
        <v>1445.6003104312433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1151.863736263736</v>
      </c>
      <c r="F25" s="77">
        <f t="shared" si="1"/>
        <v>858.1271620962286</v>
      </c>
      <c r="G25" s="78">
        <f t="shared" si="2"/>
        <v>293.73657416750734</v>
      </c>
      <c r="H25" s="79">
        <f t="shared" si="3"/>
        <v>1445.6003104312433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1151.863736263736</v>
      </c>
      <c r="F26" s="77">
        <f t="shared" si="1"/>
        <v>858.1271620962286</v>
      </c>
      <c r="G26" s="78">
        <f t="shared" si="2"/>
        <v>293.73657416750734</v>
      </c>
      <c r="H26" s="79">
        <f t="shared" si="3"/>
        <v>1445.6003104312433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1151.863736263736</v>
      </c>
      <c r="F27" s="77">
        <f t="shared" si="1"/>
        <v>858.1271620962286</v>
      </c>
      <c r="G27" s="78">
        <f t="shared" si="2"/>
        <v>293.73657416750734</v>
      </c>
      <c r="H27" s="79">
        <f t="shared" si="3"/>
        <v>1445.6003104312433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1151.863736263736</v>
      </c>
      <c r="F28" s="77">
        <f t="shared" si="1"/>
        <v>858.1271620962286</v>
      </c>
      <c r="G28" s="78">
        <f t="shared" si="2"/>
        <v>293.73657416750734</v>
      </c>
      <c r="H28" s="79">
        <f t="shared" si="3"/>
        <v>1445.6003104312433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1151.863736263736</v>
      </c>
      <c r="F29" s="77">
        <f aca="true" t="shared" si="7" ref="F29:F53">+$C$117</f>
        <v>858.1271620962286</v>
      </c>
      <c r="G29" s="78">
        <f aca="true" t="shared" si="8" ref="G29:G53">$C$115</f>
        <v>293.73657416750734</v>
      </c>
      <c r="H29" s="79">
        <f aca="true" t="shared" si="9" ref="H29:H53">+$C$118</f>
        <v>1445.6003104312433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1151.863736263736</v>
      </c>
      <c r="F30" s="77">
        <f t="shared" si="7"/>
        <v>858.1271620962286</v>
      </c>
      <c r="G30" s="78">
        <f t="shared" si="8"/>
        <v>293.73657416750734</v>
      </c>
      <c r="H30" s="79">
        <f t="shared" si="9"/>
        <v>1445.6003104312433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1151.863736263736</v>
      </c>
      <c r="F31" s="77">
        <f t="shared" si="7"/>
        <v>858.1271620962286</v>
      </c>
      <c r="G31" s="78">
        <f t="shared" si="8"/>
        <v>293.73657416750734</v>
      </c>
      <c r="H31" s="79">
        <f t="shared" si="9"/>
        <v>1445.6003104312433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1151.863736263736</v>
      </c>
      <c r="F32" s="77">
        <f t="shared" si="7"/>
        <v>858.1271620962286</v>
      </c>
      <c r="G32" s="78">
        <f t="shared" si="8"/>
        <v>293.73657416750734</v>
      </c>
      <c r="H32" s="79">
        <f t="shared" si="9"/>
        <v>1445.6003104312433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1151.863736263736</v>
      </c>
      <c r="F33" s="77">
        <f t="shared" si="7"/>
        <v>858.1271620962286</v>
      </c>
      <c r="G33" s="78">
        <f t="shared" si="8"/>
        <v>293.73657416750734</v>
      </c>
      <c r="H33" s="79">
        <f t="shared" si="9"/>
        <v>1445.6003104312433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1151.863736263736</v>
      </c>
      <c r="F34" s="77">
        <f t="shared" si="7"/>
        <v>858.1271620962286</v>
      </c>
      <c r="G34" s="78">
        <f t="shared" si="8"/>
        <v>293.73657416750734</v>
      </c>
      <c r="H34" s="79">
        <f t="shared" si="9"/>
        <v>1445.6003104312433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1151.863736263736</v>
      </c>
      <c r="F35" s="77">
        <f t="shared" si="7"/>
        <v>858.1271620962286</v>
      </c>
      <c r="G35" s="78">
        <f t="shared" si="8"/>
        <v>293.73657416750734</v>
      </c>
      <c r="H35" s="79">
        <f t="shared" si="9"/>
        <v>1445.6003104312433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1151.863736263736</v>
      </c>
      <c r="F36" s="77">
        <f t="shared" si="7"/>
        <v>858.1271620962286</v>
      </c>
      <c r="G36" s="78">
        <f t="shared" si="8"/>
        <v>293.73657416750734</v>
      </c>
      <c r="H36" s="79">
        <f t="shared" si="9"/>
        <v>1445.6003104312433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1151.863736263736</v>
      </c>
      <c r="F37" s="77">
        <f t="shared" si="7"/>
        <v>858.1271620962286</v>
      </c>
      <c r="G37" s="78">
        <f t="shared" si="8"/>
        <v>293.73657416750734</v>
      </c>
      <c r="H37" s="79">
        <f t="shared" si="9"/>
        <v>1445.6003104312433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1151.863736263736</v>
      </c>
      <c r="F38" s="77">
        <f t="shared" si="7"/>
        <v>858.1271620962286</v>
      </c>
      <c r="G38" s="78">
        <f t="shared" si="8"/>
        <v>293.73657416750734</v>
      </c>
      <c r="H38" s="79">
        <f t="shared" si="9"/>
        <v>1445.6003104312433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1151.863736263736</v>
      </c>
      <c r="F39" s="77">
        <f t="shared" si="7"/>
        <v>858.1271620962286</v>
      </c>
      <c r="G39" s="78">
        <f t="shared" si="8"/>
        <v>293.73657416750734</v>
      </c>
      <c r="H39" s="79">
        <f t="shared" si="9"/>
        <v>1445.6003104312433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1151.863736263736</v>
      </c>
      <c r="F40" s="77">
        <f t="shared" si="7"/>
        <v>858.1271620962286</v>
      </c>
      <c r="G40" s="78">
        <f t="shared" si="8"/>
        <v>293.73657416750734</v>
      </c>
      <c r="H40" s="79">
        <f t="shared" si="9"/>
        <v>1445.6003104312433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1151.863736263736</v>
      </c>
      <c r="F41" s="77">
        <f t="shared" si="7"/>
        <v>858.1271620962286</v>
      </c>
      <c r="G41" s="78">
        <f t="shared" si="8"/>
        <v>293.73657416750734</v>
      </c>
      <c r="H41" s="79">
        <f t="shared" si="9"/>
        <v>1445.6003104312433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1151.863736263736</v>
      </c>
      <c r="F42" s="77">
        <f t="shared" si="7"/>
        <v>858.1271620962286</v>
      </c>
      <c r="G42" s="78">
        <f t="shared" si="8"/>
        <v>293.73657416750734</v>
      </c>
      <c r="H42" s="79">
        <f t="shared" si="9"/>
        <v>1445.6003104312433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1151.863736263736</v>
      </c>
      <c r="F43" s="77">
        <f t="shared" si="7"/>
        <v>858.1271620962286</v>
      </c>
      <c r="G43" s="78">
        <f t="shared" si="8"/>
        <v>293.73657416750734</v>
      </c>
      <c r="H43" s="79">
        <f t="shared" si="9"/>
        <v>1445.6003104312433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1151.863736263736</v>
      </c>
      <c r="F44" s="77">
        <f t="shared" si="7"/>
        <v>858.1271620962286</v>
      </c>
      <c r="G44" s="78">
        <f t="shared" si="8"/>
        <v>293.73657416750734</v>
      </c>
      <c r="H44" s="79">
        <f t="shared" si="9"/>
        <v>1445.6003104312433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1151.863736263736</v>
      </c>
      <c r="F45" s="77">
        <f t="shared" si="7"/>
        <v>858.1271620962286</v>
      </c>
      <c r="G45" s="78">
        <f t="shared" si="8"/>
        <v>293.73657416750734</v>
      </c>
      <c r="H45" s="79">
        <f t="shared" si="9"/>
        <v>1445.6003104312433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1151.863736263736</v>
      </c>
      <c r="F46" s="77">
        <f t="shared" si="7"/>
        <v>858.1271620962286</v>
      </c>
      <c r="G46" s="78">
        <f t="shared" si="8"/>
        <v>293.73657416750734</v>
      </c>
      <c r="H46" s="79">
        <f t="shared" si="9"/>
        <v>1445.6003104312433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1151.863736263736</v>
      </c>
      <c r="F47" s="77">
        <f t="shared" si="7"/>
        <v>858.1271620962286</v>
      </c>
      <c r="G47" s="78">
        <f t="shared" si="8"/>
        <v>293.73657416750734</v>
      </c>
      <c r="H47" s="79">
        <f t="shared" si="9"/>
        <v>1445.6003104312433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1151.863736263736</v>
      </c>
      <c r="F48" s="77">
        <f t="shared" si="7"/>
        <v>858.1271620962286</v>
      </c>
      <c r="G48" s="78">
        <f t="shared" si="8"/>
        <v>293.73657416750734</v>
      </c>
      <c r="H48" s="79">
        <f t="shared" si="9"/>
        <v>1445.6003104312433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1151.863736263736</v>
      </c>
      <c r="F49" s="77">
        <f t="shared" si="7"/>
        <v>858.1271620962286</v>
      </c>
      <c r="G49" s="78">
        <f t="shared" si="8"/>
        <v>293.73657416750734</v>
      </c>
      <c r="H49" s="79">
        <f t="shared" si="9"/>
        <v>1445.6003104312433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1151.863736263736</v>
      </c>
      <c r="F50" s="77">
        <f t="shared" si="7"/>
        <v>858.1271620962286</v>
      </c>
      <c r="G50" s="78">
        <f t="shared" si="8"/>
        <v>293.73657416750734</v>
      </c>
      <c r="H50" s="79">
        <f t="shared" si="9"/>
        <v>1445.6003104312433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1151.863736263736</v>
      </c>
      <c r="F51" s="77">
        <f t="shared" si="7"/>
        <v>858.1271620962286</v>
      </c>
      <c r="G51" s="78">
        <f t="shared" si="8"/>
        <v>293.73657416750734</v>
      </c>
      <c r="H51" s="79">
        <f t="shared" si="9"/>
        <v>1445.6003104312433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1151.863736263736</v>
      </c>
      <c r="F52" s="77">
        <f t="shared" si="7"/>
        <v>858.1271620962286</v>
      </c>
      <c r="G52" s="78">
        <f t="shared" si="8"/>
        <v>293.73657416750734</v>
      </c>
      <c r="H52" s="79">
        <f t="shared" si="9"/>
        <v>1445.6003104312433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1151.863736263736</v>
      </c>
      <c r="F53" s="77">
        <f t="shared" si="7"/>
        <v>858.1271620962286</v>
      </c>
      <c r="G53" s="78">
        <f t="shared" si="8"/>
        <v>293.73657416750734</v>
      </c>
      <c r="H53" s="79">
        <f t="shared" si="9"/>
        <v>1445.6003104312433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5">$C$114</f>
        <v>1151.863736263736</v>
      </c>
      <c r="F54" s="77">
        <f aca="true" t="shared" si="11" ref="F54:F105">+$C$117</f>
        <v>858.1271620962286</v>
      </c>
      <c r="G54" s="78">
        <f aca="true" t="shared" si="12" ref="G54:G105">$C$115</f>
        <v>293.73657416750734</v>
      </c>
      <c r="H54" s="79">
        <f aca="true" t="shared" si="13" ref="H54:H105">+$C$118</f>
        <v>1445.6003104312433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1151.863736263736</v>
      </c>
      <c r="F55" s="77">
        <f t="shared" si="11"/>
        <v>858.1271620962286</v>
      </c>
      <c r="G55" s="78">
        <f t="shared" si="12"/>
        <v>293.73657416750734</v>
      </c>
      <c r="H55" s="79">
        <f t="shared" si="13"/>
        <v>1445.6003104312433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1151.863736263736</v>
      </c>
      <c r="F56" s="77">
        <f t="shared" si="11"/>
        <v>858.1271620962286</v>
      </c>
      <c r="G56" s="78">
        <f t="shared" si="12"/>
        <v>293.73657416750734</v>
      </c>
      <c r="H56" s="79">
        <f t="shared" si="13"/>
        <v>1445.6003104312433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1151.863736263736</v>
      </c>
      <c r="F57" s="77">
        <f t="shared" si="11"/>
        <v>858.1271620962286</v>
      </c>
      <c r="G57" s="78">
        <f t="shared" si="12"/>
        <v>293.73657416750734</v>
      </c>
      <c r="H57" s="79">
        <f t="shared" si="13"/>
        <v>1445.6003104312433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1151.863736263736</v>
      </c>
      <c r="F58" s="77">
        <f t="shared" si="11"/>
        <v>858.1271620962286</v>
      </c>
      <c r="G58" s="78">
        <f t="shared" si="12"/>
        <v>293.73657416750734</v>
      </c>
      <c r="H58" s="79">
        <f t="shared" si="13"/>
        <v>1445.6003104312433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1151.863736263736</v>
      </c>
      <c r="F59" s="77">
        <f t="shared" si="11"/>
        <v>858.1271620962286</v>
      </c>
      <c r="G59" s="78">
        <f t="shared" si="12"/>
        <v>293.73657416750734</v>
      </c>
      <c r="H59" s="79">
        <f t="shared" si="13"/>
        <v>1445.6003104312433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1151.863736263736</v>
      </c>
      <c r="F60" s="77">
        <f t="shared" si="11"/>
        <v>858.1271620962286</v>
      </c>
      <c r="G60" s="78">
        <f t="shared" si="12"/>
        <v>293.73657416750734</v>
      </c>
      <c r="H60" s="79">
        <f t="shared" si="13"/>
        <v>1445.6003104312433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1151.863736263736</v>
      </c>
      <c r="F61" s="77">
        <f t="shared" si="11"/>
        <v>858.1271620962286</v>
      </c>
      <c r="G61" s="78">
        <f t="shared" si="12"/>
        <v>293.73657416750734</v>
      </c>
      <c r="H61" s="79">
        <f t="shared" si="13"/>
        <v>1445.6003104312433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1151.863736263736</v>
      </c>
      <c r="F62" s="77">
        <f t="shared" si="11"/>
        <v>858.1271620962286</v>
      </c>
      <c r="G62" s="78">
        <f t="shared" si="12"/>
        <v>293.73657416750734</v>
      </c>
      <c r="H62" s="79">
        <f t="shared" si="13"/>
        <v>1445.6003104312433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1151.863736263736</v>
      </c>
      <c r="F63" s="77">
        <f t="shared" si="11"/>
        <v>858.1271620962286</v>
      </c>
      <c r="G63" s="78">
        <f t="shared" si="12"/>
        <v>293.73657416750734</v>
      </c>
      <c r="H63" s="79">
        <f t="shared" si="13"/>
        <v>1445.6003104312433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1151.863736263736</v>
      </c>
      <c r="F64" s="77">
        <f t="shared" si="11"/>
        <v>858.1271620962286</v>
      </c>
      <c r="G64" s="78">
        <f t="shared" si="12"/>
        <v>293.73657416750734</v>
      </c>
      <c r="H64" s="79">
        <f t="shared" si="13"/>
        <v>1445.6003104312433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1151.863736263736</v>
      </c>
      <c r="F65" s="77">
        <f t="shared" si="11"/>
        <v>858.1271620962286</v>
      </c>
      <c r="G65" s="78">
        <f t="shared" si="12"/>
        <v>293.73657416750734</v>
      </c>
      <c r="H65" s="79">
        <f t="shared" si="13"/>
        <v>1445.6003104312433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1151.863736263736</v>
      </c>
      <c r="F66" s="77">
        <f t="shared" si="11"/>
        <v>858.1271620962286</v>
      </c>
      <c r="G66" s="78">
        <f t="shared" si="12"/>
        <v>293.73657416750734</v>
      </c>
      <c r="H66" s="79">
        <f t="shared" si="13"/>
        <v>1445.6003104312433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1151.863736263736</v>
      </c>
      <c r="F67" s="77">
        <f t="shared" si="11"/>
        <v>858.1271620962286</v>
      </c>
      <c r="G67" s="78">
        <f t="shared" si="12"/>
        <v>293.73657416750734</v>
      </c>
      <c r="H67" s="79">
        <f t="shared" si="13"/>
        <v>1445.6003104312433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1151.863736263736</v>
      </c>
      <c r="F68" s="77">
        <f t="shared" si="11"/>
        <v>858.1271620962286</v>
      </c>
      <c r="G68" s="78">
        <f t="shared" si="12"/>
        <v>293.73657416750734</v>
      </c>
      <c r="H68" s="79">
        <f t="shared" si="13"/>
        <v>1445.6003104312433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1151.863736263736</v>
      </c>
      <c r="F69" s="77">
        <f t="shared" si="11"/>
        <v>858.1271620962286</v>
      </c>
      <c r="G69" s="78">
        <f t="shared" si="12"/>
        <v>293.73657416750734</v>
      </c>
      <c r="H69" s="79">
        <f t="shared" si="13"/>
        <v>1445.6003104312433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1151.863736263736</v>
      </c>
      <c r="F70" s="77">
        <f t="shared" si="11"/>
        <v>858.1271620962286</v>
      </c>
      <c r="G70" s="78">
        <f t="shared" si="12"/>
        <v>293.73657416750734</v>
      </c>
      <c r="H70" s="79">
        <f t="shared" si="13"/>
        <v>1445.6003104312433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942.9</v>
      </c>
      <c r="D71" s="70"/>
      <c r="E71" s="76">
        <f t="shared" si="10"/>
        <v>1151.863736263736</v>
      </c>
      <c r="F71" s="77">
        <f t="shared" si="11"/>
        <v>858.1271620962286</v>
      </c>
      <c r="G71" s="78">
        <f t="shared" si="12"/>
        <v>293.73657416750734</v>
      </c>
      <c r="H71" s="79">
        <f t="shared" si="13"/>
        <v>1445.6003104312433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1151.863736263736</v>
      </c>
      <c r="F72" s="77">
        <f t="shared" si="11"/>
        <v>858.1271620962286</v>
      </c>
      <c r="G72" s="78">
        <f t="shared" si="12"/>
        <v>293.73657416750734</v>
      </c>
      <c r="H72" s="79">
        <f t="shared" si="13"/>
        <v>1445.6003104312433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1151.863736263736</v>
      </c>
      <c r="F73" s="77">
        <f t="shared" si="11"/>
        <v>858.1271620962286</v>
      </c>
      <c r="G73" s="78">
        <f t="shared" si="12"/>
        <v>293.73657416750734</v>
      </c>
      <c r="H73" s="79">
        <f t="shared" si="13"/>
        <v>1445.6003104312433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1151.863736263736</v>
      </c>
      <c r="F74" s="77">
        <f t="shared" si="11"/>
        <v>858.1271620962286</v>
      </c>
      <c r="G74" s="78">
        <f t="shared" si="12"/>
        <v>293.73657416750734</v>
      </c>
      <c r="H74" s="79">
        <f t="shared" si="13"/>
        <v>1445.6003104312433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1151.863736263736</v>
      </c>
      <c r="F75" s="77">
        <f t="shared" si="11"/>
        <v>858.1271620962286</v>
      </c>
      <c r="G75" s="78">
        <f t="shared" si="12"/>
        <v>293.73657416750734</v>
      </c>
      <c r="H75" s="79">
        <f t="shared" si="13"/>
        <v>1445.6003104312433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1151.863736263736</v>
      </c>
      <c r="F76" s="77">
        <f t="shared" si="11"/>
        <v>858.1271620962286</v>
      </c>
      <c r="G76" s="78">
        <f t="shared" si="12"/>
        <v>293.73657416750734</v>
      </c>
      <c r="H76" s="79">
        <f t="shared" si="13"/>
        <v>1445.6003104312433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1151.863736263736</v>
      </c>
      <c r="F77" s="77">
        <f t="shared" si="11"/>
        <v>858.1271620962286</v>
      </c>
      <c r="G77" s="78">
        <f t="shared" si="12"/>
        <v>293.73657416750734</v>
      </c>
      <c r="H77" s="79">
        <f t="shared" si="13"/>
        <v>1445.6003104312433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1151.863736263736</v>
      </c>
      <c r="F78" s="77">
        <f t="shared" si="11"/>
        <v>858.1271620962286</v>
      </c>
      <c r="G78" s="78">
        <f t="shared" si="12"/>
        <v>293.73657416750734</v>
      </c>
      <c r="H78" s="79">
        <f t="shared" si="13"/>
        <v>1445.6003104312433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1151.863736263736</v>
      </c>
      <c r="F79" s="77">
        <f t="shared" si="11"/>
        <v>858.1271620962286</v>
      </c>
      <c r="G79" s="78">
        <f t="shared" si="12"/>
        <v>293.73657416750734</v>
      </c>
      <c r="H79" s="79">
        <f t="shared" si="13"/>
        <v>1445.6003104312433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1151.863736263736</v>
      </c>
      <c r="F80" s="77">
        <f t="shared" si="11"/>
        <v>858.1271620962286</v>
      </c>
      <c r="G80" s="78">
        <f t="shared" si="12"/>
        <v>293.73657416750734</v>
      </c>
      <c r="H80" s="79">
        <f t="shared" si="13"/>
        <v>1445.6003104312433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1151.863736263736</v>
      </c>
      <c r="F81" s="77">
        <f t="shared" si="11"/>
        <v>858.1271620962286</v>
      </c>
      <c r="G81" s="78">
        <f t="shared" si="12"/>
        <v>293.73657416750734</v>
      </c>
      <c r="H81" s="79">
        <f t="shared" si="13"/>
        <v>1445.6003104312433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1151.863736263736</v>
      </c>
      <c r="F82" s="77">
        <f t="shared" si="11"/>
        <v>858.1271620962286</v>
      </c>
      <c r="G82" s="78">
        <f t="shared" si="12"/>
        <v>293.73657416750734</v>
      </c>
      <c r="H82" s="79">
        <f t="shared" si="13"/>
        <v>1445.6003104312433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1151.863736263736</v>
      </c>
      <c r="F83" s="77">
        <f t="shared" si="11"/>
        <v>858.1271620962286</v>
      </c>
      <c r="G83" s="78">
        <f t="shared" si="12"/>
        <v>293.73657416750734</v>
      </c>
      <c r="H83" s="79">
        <f t="shared" si="13"/>
        <v>1445.6003104312433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1151.863736263736</v>
      </c>
      <c r="F84" s="77">
        <f t="shared" si="11"/>
        <v>858.1271620962286</v>
      </c>
      <c r="G84" s="78">
        <f t="shared" si="12"/>
        <v>293.73657416750734</v>
      </c>
      <c r="H84" s="79">
        <f t="shared" si="13"/>
        <v>1445.6003104312433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1151.863736263736</v>
      </c>
      <c r="F85" s="77">
        <f t="shared" si="11"/>
        <v>858.1271620962286</v>
      </c>
      <c r="G85" s="78">
        <f t="shared" si="12"/>
        <v>293.73657416750734</v>
      </c>
      <c r="H85" s="79">
        <f t="shared" si="13"/>
        <v>1445.6003104312433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1151.863736263736</v>
      </c>
      <c r="F86" s="77">
        <f t="shared" si="11"/>
        <v>858.1271620962286</v>
      </c>
      <c r="G86" s="78">
        <f t="shared" si="12"/>
        <v>293.73657416750734</v>
      </c>
      <c r="H86" s="79">
        <f t="shared" si="13"/>
        <v>1445.6003104312433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1151.863736263736</v>
      </c>
      <c r="F87" s="77">
        <f t="shared" si="11"/>
        <v>858.1271620962286</v>
      </c>
      <c r="G87" s="78">
        <f t="shared" si="12"/>
        <v>293.73657416750734</v>
      </c>
      <c r="H87" s="79">
        <f t="shared" si="13"/>
        <v>1445.6003104312433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1151.863736263736</v>
      </c>
      <c r="F88" s="77">
        <f t="shared" si="11"/>
        <v>858.1271620962286</v>
      </c>
      <c r="G88" s="78">
        <f t="shared" si="12"/>
        <v>293.73657416750734</v>
      </c>
      <c r="H88" s="79">
        <f t="shared" si="13"/>
        <v>1445.6003104312433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1151.863736263736</v>
      </c>
      <c r="F89" s="77">
        <f t="shared" si="11"/>
        <v>858.1271620962286</v>
      </c>
      <c r="G89" s="78">
        <f t="shared" si="12"/>
        <v>293.73657416750734</v>
      </c>
      <c r="H89" s="79">
        <f t="shared" si="13"/>
        <v>1445.6003104312433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1151.863736263736</v>
      </c>
      <c r="F90" s="77">
        <f t="shared" si="11"/>
        <v>858.1271620962286</v>
      </c>
      <c r="G90" s="78">
        <f t="shared" si="12"/>
        <v>293.73657416750734</v>
      </c>
      <c r="H90" s="79">
        <f t="shared" si="13"/>
        <v>1445.6003104312433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1151.863736263736</v>
      </c>
      <c r="F91" s="77">
        <f t="shared" si="11"/>
        <v>858.1271620962286</v>
      </c>
      <c r="G91" s="78">
        <f t="shared" si="12"/>
        <v>293.73657416750734</v>
      </c>
      <c r="H91" s="79">
        <f t="shared" si="13"/>
        <v>1445.6003104312433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1151.863736263736</v>
      </c>
      <c r="F92" s="77">
        <f t="shared" si="11"/>
        <v>858.1271620962286</v>
      </c>
      <c r="G92" s="78">
        <f t="shared" si="12"/>
        <v>293.73657416750734</v>
      </c>
      <c r="H92" s="79">
        <f t="shared" si="13"/>
        <v>1445.6003104312433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1151.863736263736</v>
      </c>
      <c r="F93" s="77">
        <f t="shared" si="11"/>
        <v>858.1271620962286</v>
      </c>
      <c r="G93" s="78">
        <f t="shared" si="12"/>
        <v>293.73657416750734</v>
      </c>
      <c r="H93" s="79">
        <f t="shared" si="13"/>
        <v>1445.6003104312433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1151.863736263736</v>
      </c>
      <c r="F94" s="77">
        <f t="shared" si="11"/>
        <v>858.1271620962286</v>
      </c>
      <c r="G94" s="78">
        <f t="shared" si="12"/>
        <v>293.73657416750734</v>
      </c>
      <c r="H94" s="79">
        <f t="shared" si="13"/>
        <v>1445.6003104312433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1151.863736263736</v>
      </c>
      <c r="F95" s="77">
        <f t="shared" si="11"/>
        <v>858.1271620962286</v>
      </c>
      <c r="G95" s="78">
        <f t="shared" si="12"/>
        <v>293.73657416750734</v>
      </c>
      <c r="H95" s="79">
        <f t="shared" si="13"/>
        <v>1445.6003104312433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1151.863736263736</v>
      </c>
      <c r="F96" s="77">
        <f t="shared" si="11"/>
        <v>858.1271620962286</v>
      </c>
      <c r="G96" s="78">
        <f t="shared" si="12"/>
        <v>293.73657416750734</v>
      </c>
      <c r="H96" s="79">
        <f t="shared" si="13"/>
        <v>1445.6003104312433</v>
      </c>
      <c r="I96" s="2">
        <f aca="true" t="shared" si="16" ref="I96:I105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1151.863736263736</v>
      </c>
      <c r="F97" s="77">
        <f t="shared" si="11"/>
        <v>858.1271620962286</v>
      </c>
      <c r="G97" s="78">
        <f t="shared" si="12"/>
        <v>293.73657416750734</v>
      </c>
      <c r="H97" s="79">
        <f t="shared" si="13"/>
        <v>1445.6003104312433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1151.863736263736</v>
      </c>
      <c r="F98" s="77">
        <f t="shared" si="11"/>
        <v>858.1271620962286</v>
      </c>
      <c r="G98" s="78">
        <f t="shared" si="12"/>
        <v>293.73657416750734</v>
      </c>
      <c r="H98" s="79">
        <f t="shared" si="13"/>
        <v>1445.6003104312433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1151.863736263736</v>
      </c>
      <c r="F99" s="77">
        <f t="shared" si="11"/>
        <v>858.1271620962286</v>
      </c>
      <c r="G99" s="78">
        <f t="shared" si="12"/>
        <v>293.73657416750734</v>
      </c>
      <c r="H99" s="79">
        <f t="shared" si="13"/>
        <v>1445.6003104312433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1151.863736263736</v>
      </c>
      <c r="F100" s="77">
        <f t="shared" si="11"/>
        <v>858.1271620962286</v>
      </c>
      <c r="G100" s="78">
        <f t="shared" si="12"/>
        <v>293.73657416750734</v>
      </c>
      <c r="H100" s="79">
        <f t="shared" si="13"/>
        <v>1445.6003104312433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1151.863736263736</v>
      </c>
      <c r="F101" s="77">
        <f t="shared" si="11"/>
        <v>858.1271620962286</v>
      </c>
      <c r="G101" s="78">
        <f t="shared" si="12"/>
        <v>293.73657416750734</v>
      </c>
      <c r="H101" s="79">
        <f t="shared" si="13"/>
        <v>1445.6003104312433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1151.863736263736</v>
      </c>
      <c r="F102" s="77">
        <f t="shared" si="11"/>
        <v>858.1271620962286</v>
      </c>
      <c r="G102" s="78">
        <f t="shared" si="12"/>
        <v>293.73657416750734</v>
      </c>
      <c r="H102" s="79">
        <f t="shared" si="13"/>
        <v>1445.6003104312433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1151.863736263736</v>
      </c>
      <c r="F103" s="77">
        <f t="shared" si="11"/>
        <v>858.1271620962286</v>
      </c>
      <c r="G103" s="78">
        <f t="shared" si="12"/>
        <v>293.73657416750734</v>
      </c>
      <c r="H103" s="79">
        <f t="shared" si="13"/>
        <v>1445.6003104312433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1151.863736263736</v>
      </c>
      <c r="F104" s="77">
        <f t="shared" si="11"/>
        <v>858.1271620962286</v>
      </c>
      <c r="G104" s="78">
        <f t="shared" si="12"/>
        <v>293.73657416750734</v>
      </c>
      <c r="H104" s="79">
        <f t="shared" si="13"/>
        <v>1445.6003104312433</v>
      </c>
      <c r="I104" s="2">
        <f t="shared" si="16"/>
        <v>100</v>
      </c>
      <c r="J104" s="32"/>
    </row>
    <row r="105" spans="2:14" ht="11.25">
      <c r="B105" s="22">
        <f t="shared" si="14"/>
        <v>2564</v>
      </c>
      <c r="C105" s="95">
        <v>1388</v>
      </c>
      <c r="D105" s="70"/>
      <c r="E105" s="76">
        <f t="shared" si="10"/>
        <v>1151.863736263736</v>
      </c>
      <c r="F105" s="77">
        <f t="shared" si="11"/>
        <v>858.1271620962286</v>
      </c>
      <c r="G105" s="78">
        <f t="shared" si="12"/>
        <v>293.73657416750734</v>
      </c>
      <c r="H105" s="79">
        <f t="shared" si="13"/>
        <v>1445.6003104312433</v>
      </c>
      <c r="I105" s="2">
        <f t="shared" si="16"/>
        <v>101</v>
      </c>
      <c r="J105" s="32"/>
      <c r="K105" s="101" t="str">
        <f>'[1]std. - Sw.5A'!$K$40:$N$40</f>
        <v>ปีน้ำ2565 ปริมาณฝนสะสม 1 เม.ย.65 - 31 มี.ค.66</v>
      </c>
      <c r="L105" s="101"/>
      <c r="M105" s="101"/>
      <c r="N105" s="101"/>
    </row>
    <row r="106" spans="2:14" ht="11.25">
      <c r="B106" s="97">
        <f t="shared" si="14"/>
        <v>2565</v>
      </c>
      <c r="C106" s="84">
        <v>1386</v>
      </c>
      <c r="D106" s="96">
        <f>C106</f>
        <v>1386</v>
      </c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/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AVERAGE(C5:C106)</f>
        <v>1151.863736263736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STDEV(C5:C106)</f>
        <v>293.73657416750734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0.25500982878434164</v>
      </c>
      <c r="D116" s="46"/>
      <c r="E116" s="57">
        <f>C116*100</f>
        <v>25.500982878434165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82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858.1271620962286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1445.6003104312433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101</v>
      </c>
    </row>
    <row r="123" ht="11.25">
      <c r="C123" s="85">
        <f>COUNTIF(C5:C105,"&gt;1441")</f>
        <v>10</v>
      </c>
    </row>
    <row r="124" ht="11.25">
      <c r="C124" s="85">
        <f>COUNTIF(C5:C105,"&lt;852")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2023-04-10T07:10:06Z</dcterms:modified>
  <cp:category/>
  <cp:version/>
  <cp:contentType/>
  <cp:contentStatus/>
</cp:coreProperties>
</file>