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อ.แม่ลาน้อย" sheetId="1" r:id="rId1"/>
    <sheet name="Chart1" sheetId="2" r:id="rId2"/>
    <sheet name="รายเดือนแม่ฮ่องส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'ตารางฝนอ.แม่ลาน้อย'!$A$1:$O$59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<sst xmlns="http://schemas.openxmlformats.org/spreadsheetml/2006/main" count="222" uniqueCount="26">
  <si>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</si>
  <si>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</si>
  <si>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</si>
  <si>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</si>
  <si>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</si>
  <si>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</si>
  <si>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</si>
  <si>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</si>
  <si>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</si>
  <si>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</si>
  <si>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</si>
  <si>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</si>
  <si>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</si>
  <si>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</si>
  <si>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</si>
  <si>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</si>
  <si>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</si>
  <si>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</si>
  <si>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</si>
  <si>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</si>
  <si>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</si>
  <si>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</si>
  <si>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</si>
  <si>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 สถานี อ.แม่ลาน้อย จ.แม่ฮ่องสอน</t>
  </si>
  <si>
    <t>ฝนเฉลี่ยปี(2513-2560)</t>
  </si>
  <si>
    <t>ฝนเฉลี่ย 2513-2560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</si>
</sst>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.5"/>
      <color indexed="10"/>
      <name val="Arial"/>
      <family val="2"/>
    </font>
    <font>
      <sz val="7.35"/>
      <color indexed="8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color indexed="10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b/>
      <sz val="22"/>
      <color indexed="12"/>
      <name val="TH SarabunPSK"/>
      <family val="2"/>
    </font>
    <font>
      <sz val="12.85"/>
      <color indexed="12"/>
      <name val="TH SarabunPSK"/>
      <family val="2"/>
    </font>
    <font>
      <b/>
      <sz val="11.5"/>
      <color indexed="17"/>
      <name val="Arial"/>
      <family val="2"/>
    </font>
    <font>
      <b/>
      <sz val="10.5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202" fontId="0" fillId="0" borderId="0">
      <alignment/>
      <protection/>
    </xf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4" borderId="12" xfId="0" applyNumberFormat="1" applyFont="1" applyFill="1" applyBorder="1" applyAlignment="1">
      <alignment/>
    </xf>
    <xf numFmtId="205" fontId="17" fillId="4" borderId="12" xfId="0" applyNumberFormat="1" applyFont="1" applyFill="1" applyBorder="1" applyAlignment="1">
      <alignment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6" borderId="14" xfId="46" applyNumberFormat="1" applyFont="1" applyFill="1" applyBorder="1" applyAlignment="1">
      <alignment horizontal="center" vertical="center"/>
      <protection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2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/>
    </xf>
    <xf numFmtId="203" fontId="17" fillId="18" borderId="12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/>
    </xf>
    <xf numFmtId="1" fontId="7" fillId="16" borderId="17" xfId="46" applyNumberFormat="1" applyFont="1" applyFill="1" applyBorder="1" applyAlignment="1">
      <alignment horizontal="center" vertical="center"/>
      <protection/>
    </xf>
    <xf numFmtId="203" fontId="18" fillId="16" borderId="12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203" fontId="17" fillId="4" borderId="12" xfId="0" applyNumberFormat="1" applyFont="1" applyFill="1" applyBorder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1" fontId="24" fillId="16" borderId="14" xfId="46" applyNumberFormat="1" applyFont="1" applyFill="1" applyBorder="1" applyAlignment="1">
      <alignment horizontal="center" vertical="center"/>
      <protection/>
    </xf>
    <xf numFmtId="205" fontId="25" fillId="18" borderId="12" xfId="0" applyNumberFormat="1" applyFont="1" applyFill="1" applyBorder="1" applyAlignment="1">
      <alignment/>
    </xf>
    <xf numFmtId="203" fontId="25" fillId="16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24" fillId="18" borderId="12" xfId="46" applyNumberFormat="1" applyFont="1" applyFill="1" applyBorder="1" applyAlignment="1">
      <alignment horizontal="center" vertical="center"/>
      <protection/>
    </xf>
    <xf numFmtId="204" fontId="24" fillId="24" borderId="10" xfId="0" applyNumberFormat="1" applyFont="1" applyFill="1" applyBorder="1" applyAlignment="1">
      <alignment vertical="center"/>
    </xf>
    <xf numFmtId="204" fontId="24" fillId="24" borderId="10" xfId="0" applyNumberFormat="1" applyFont="1" applyFill="1" applyBorder="1" applyAlignment="1">
      <alignment horizontal="center" vertical="center"/>
    </xf>
    <xf numFmtId="204" fontId="24" fillId="4" borderId="10" xfId="0" applyNumberFormat="1" applyFont="1" applyFill="1" applyBorder="1" applyAlignment="1" applyProtection="1">
      <alignment horizontal="right" vertical="center"/>
      <protection/>
    </xf>
    <xf numFmtId="1" fontId="24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7" xfId="46" applyNumberFormat="1" applyFont="1" applyFill="1" applyBorder="1" applyAlignment="1">
      <alignment horizontal="center" vertical="center"/>
      <protection/>
    </xf>
    <xf numFmtId="1" fontId="12" fillId="18" borderId="18" xfId="46" applyNumberFormat="1" applyFont="1" applyFill="1" applyBorder="1" applyAlignment="1">
      <alignment horizontal="center" vertical="center"/>
      <protection/>
    </xf>
    <xf numFmtId="1" fontId="7" fillId="18" borderId="13" xfId="46" applyNumberFormat="1" applyFont="1" applyFill="1" applyBorder="1" applyAlignment="1">
      <alignment horizontal="center" vertical="center"/>
      <protection/>
    </xf>
    <xf numFmtId="1" fontId="7" fillId="18" borderId="18" xfId="46" applyNumberFormat="1" applyFont="1" applyFill="1" applyBorder="1" applyAlignment="1">
      <alignment horizontal="center" vertical="center"/>
      <protection/>
    </xf>
    <xf numFmtId="204" fontId="12" fillId="24" borderId="1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9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4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3975"/>
          <c:w val="0.899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'ตารางฝนอ.แม่ลาน้อย'!$A$4:$A$52</c:f>
              <c:numCache>
                <c:ptCount val="49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</c:numCache>
            </c:numRef>
          </c:cat>
          <c:val>
            <c:numRef>
              <c:f>'ตารางฝนอ.แม่ลาน้อย'!$N$4:$N$52</c:f>
              <c:numCache>
                <c:ptCount val="49"/>
                <c:pt idx="0">
                  <c:v>0</c:v>
                </c:pt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0">
                  <c:v>0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7">
                  <c:v>0</c:v>
                </c:pt>
                <c:pt idx="18">
                  <c:v>0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2">
                  <c:v>0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7">
                  <c:v>0</c:v>
                </c:pt>
                <c:pt idx="38">
                  <c:v>0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</c:numCache>
            </c:numRef>
          </c:val>
        </c:ser>
        <c:axId val="4613880"/>
        <c:axId val="41524921"/>
      </c:barChart>
      <c:lineChart>
        <c:grouping val="standard"/>
        <c:varyColors val="0"/>
        <c:ser>
          <c:idx val="1"/>
          <c:order val="1"/>
          <c:tx>
            <c:v>ปริมาณฝนเฉลี่ย 1,259.1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'ตารางฝนอ.แม่ลาน้อย'!$Q$4:$Q$51</c:f>
              <c:numCache>
                <c:ptCount val="48"/>
                <c:pt idx="0">
                  <c:v>1260.0143188857212</c:v>
                </c:pt>
                <c:pt idx="1">
                  <c:v>1260.0143188857212</c:v>
                </c:pt>
                <c:pt idx="2">
                  <c:v>1260.0143188857212</c:v>
                </c:pt>
                <c:pt idx="3">
                  <c:v>1260.0143188857212</c:v>
                </c:pt>
                <c:pt idx="4">
                  <c:v>1260.0143188857212</c:v>
                </c:pt>
                <c:pt idx="5">
                  <c:v>1260.0143188857212</c:v>
                </c:pt>
                <c:pt idx="6">
                  <c:v>1260.0143188857212</c:v>
                </c:pt>
                <c:pt idx="7">
                  <c:v>1260.0143188857212</c:v>
                </c:pt>
                <c:pt idx="8">
                  <c:v>1260.0143188857212</c:v>
                </c:pt>
                <c:pt idx="9">
                  <c:v>1260.0143188857212</c:v>
                </c:pt>
                <c:pt idx="10">
                  <c:v>1260.0143188857212</c:v>
                </c:pt>
                <c:pt idx="11">
                  <c:v>1260.0143188857212</c:v>
                </c:pt>
                <c:pt idx="12">
                  <c:v>1260.0143188857212</c:v>
                </c:pt>
                <c:pt idx="13">
                  <c:v>1260.0143188857212</c:v>
                </c:pt>
                <c:pt idx="14">
                  <c:v>1260.0143188857212</c:v>
                </c:pt>
                <c:pt idx="15">
                  <c:v>1260.0143188857212</c:v>
                </c:pt>
                <c:pt idx="16">
                  <c:v>1260.0143188857212</c:v>
                </c:pt>
                <c:pt idx="17">
                  <c:v>1260.0143188857212</c:v>
                </c:pt>
                <c:pt idx="18">
                  <c:v>1260.0143188857212</c:v>
                </c:pt>
                <c:pt idx="19">
                  <c:v>1260.0143188857212</c:v>
                </c:pt>
                <c:pt idx="20">
                  <c:v>1260.0143188857212</c:v>
                </c:pt>
                <c:pt idx="21">
                  <c:v>1260.0143188857212</c:v>
                </c:pt>
                <c:pt idx="22">
                  <c:v>1260.0143188857212</c:v>
                </c:pt>
                <c:pt idx="23">
                  <c:v>1260.0143188857212</c:v>
                </c:pt>
                <c:pt idx="24">
                  <c:v>1260.0143188857212</c:v>
                </c:pt>
                <c:pt idx="25">
                  <c:v>1260.0143188857212</c:v>
                </c:pt>
                <c:pt idx="26">
                  <c:v>1260.0143188857212</c:v>
                </c:pt>
                <c:pt idx="27">
                  <c:v>1260.0143188857212</c:v>
                </c:pt>
                <c:pt idx="28">
                  <c:v>1260.0143188857212</c:v>
                </c:pt>
                <c:pt idx="29">
                  <c:v>1260.0143188857212</c:v>
                </c:pt>
                <c:pt idx="30">
                  <c:v>1260.0143188857212</c:v>
                </c:pt>
                <c:pt idx="31">
                  <c:v>1260.0143188857212</c:v>
                </c:pt>
                <c:pt idx="32">
                  <c:v>1260.0143188857212</c:v>
                </c:pt>
                <c:pt idx="33">
                  <c:v>1260.0143188857212</c:v>
                </c:pt>
                <c:pt idx="34">
                  <c:v>1260.0143188857212</c:v>
                </c:pt>
                <c:pt idx="35">
                  <c:v>1260.0143188857212</c:v>
                </c:pt>
                <c:pt idx="36">
                  <c:v>1260.0143188857212</c:v>
                </c:pt>
                <c:pt idx="37">
                  <c:v>1260.0143188857212</c:v>
                </c:pt>
                <c:pt idx="38">
                  <c:v>1260.0143188857212</c:v>
                </c:pt>
                <c:pt idx="39">
                  <c:v>1260.0143188857212</c:v>
                </c:pt>
                <c:pt idx="40">
                  <c:v>1260.0143188857212</c:v>
                </c:pt>
                <c:pt idx="41">
                  <c:v>1260.0143188857212</c:v>
                </c:pt>
                <c:pt idx="42">
                  <c:v>1260.0143188857212</c:v>
                </c:pt>
                <c:pt idx="43">
                  <c:v>1260.0143188857212</c:v>
                </c:pt>
                <c:pt idx="44">
                  <c:v>1260.0143188857212</c:v>
                </c:pt>
                <c:pt idx="45">
                  <c:v>1260.0143188857212</c:v>
                </c:pt>
                <c:pt idx="46">
                  <c:v>1260.0143188857212</c:v>
                </c:pt>
                <c:pt idx="47">
                  <c:v>1260.0143188857212</c:v>
                </c:pt>
              </c:numCache>
            </c:numRef>
          </c:val>
          <c:smooth val="0"/>
        </c:ser>
        <c:axId val="4613880"/>
        <c:axId val="41524921"/>
      </c:lineChart>
      <c:catAx>
        <c:axId val="4613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524921"/>
        <c:crosses val="autoZero"/>
        <c:auto val="1"/>
        <c:lblOffset val="100"/>
        <c:tickLblSkip val="2"/>
        <c:noMultiLvlLbl val="0"/>
      </c:catAx>
      <c:valAx>
        <c:axId val="4152492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1388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425"/>
          <c:y val="0.411"/>
          <c:w val="0.298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เฉลี่ย2463-2560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8179970"/>
        <c:axId val="8075411"/>
      </c:lineChart>
      <c:catAx>
        <c:axId val="3817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8075411"/>
        <c:crosses val="autoZero"/>
        <c:auto val="1"/>
        <c:lblOffset val="100"/>
        <c:tickLblSkip val="1"/>
        <c:noMultiLvlLbl val="0"/>
      </c:catAx>
      <c:valAx>
        <c:axId val="807541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817997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1"/>
  <sheetViews>
    <sheetView tabSelected="1" zoomScalePageLayoutView="0" workbookViewId="0" topLeftCell="A46">
      <selection activeCell="S64" sqref="S64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2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7" t="s">
        <v>15</v>
      </c>
      <c r="O3" s="28" t="s">
        <v>16</v>
      </c>
      <c r="P3" s="83" t="s">
        <v>24</v>
      </c>
      <c r="Q3" s="84"/>
      <c r="R3" s="84"/>
      <c r="T3" s="73"/>
      <c r="U3" s="73"/>
      <c r="V3" s="66"/>
    </row>
    <row r="4" spans="1:20" s="2" customFormat="1" ht="15.75" customHeight="1">
      <c r="A4" s="39">
        <v>2513</v>
      </c>
      <c r="B4" s="19" t="s">
        <v>22</v>
      </c>
      <c r="C4" s="19" t="s">
        <v>22</v>
      </c>
      <c r="D4" s="19" t="s">
        <v>22</v>
      </c>
      <c r="E4" s="19" t="s">
        <v>22</v>
      </c>
      <c r="F4" s="19" t="s">
        <v>22</v>
      </c>
      <c r="G4" s="19">
        <v>236.1</v>
      </c>
      <c r="H4" s="19">
        <v>131.2</v>
      </c>
      <c r="I4" s="19">
        <v>8.7</v>
      </c>
      <c r="J4" s="19">
        <v>34</v>
      </c>
      <c r="K4" s="19">
        <v>4</v>
      </c>
      <c r="L4" s="19">
        <v>0</v>
      </c>
      <c r="M4" s="19">
        <v>42.1</v>
      </c>
      <c r="N4" s="27" t="s">
        <v>22</v>
      </c>
      <c r="O4" s="29" t="s">
        <v>22</v>
      </c>
      <c r="Q4" s="38">
        <f aca="true" t="shared" si="0" ref="Q4:Q42">$N$56</f>
        <v>1260.0143188857212</v>
      </c>
      <c r="T4" s="38"/>
    </row>
    <row r="5" spans="1:20" s="2" customFormat="1" ht="15.75" customHeight="1">
      <c r="A5" s="39">
        <v>2514</v>
      </c>
      <c r="B5" s="19">
        <v>10.5</v>
      </c>
      <c r="C5" s="19">
        <v>234.6</v>
      </c>
      <c r="D5" s="19">
        <v>167</v>
      </c>
      <c r="E5" s="19">
        <v>359.6</v>
      </c>
      <c r="F5" s="19">
        <v>190.6</v>
      </c>
      <c r="G5" s="19">
        <v>144.8</v>
      </c>
      <c r="H5" s="19">
        <v>71.2</v>
      </c>
      <c r="I5" s="19">
        <v>5.2</v>
      </c>
      <c r="J5" s="19">
        <v>4.7</v>
      </c>
      <c r="K5" s="19">
        <v>1.9</v>
      </c>
      <c r="L5" s="19">
        <v>0</v>
      </c>
      <c r="M5" s="19">
        <v>26</v>
      </c>
      <c r="N5" s="27">
        <v>1216.1</v>
      </c>
      <c r="O5" s="29">
        <v>120</v>
      </c>
      <c r="Q5" s="38">
        <f t="shared" si="0"/>
        <v>1260.0143188857212</v>
      </c>
      <c r="T5" s="38"/>
    </row>
    <row r="6" spans="1:20" s="2" customFormat="1" ht="15.75" customHeight="1">
      <c r="A6" s="39">
        <v>2515</v>
      </c>
      <c r="B6" s="19">
        <v>36.8</v>
      </c>
      <c r="C6" s="19">
        <v>152</v>
      </c>
      <c r="D6" s="19">
        <v>221.4</v>
      </c>
      <c r="E6" s="19">
        <v>190.9</v>
      </c>
      <c r="F6" s="19">
        <v>241.7</v>
      </c>
      <c r="G6" s="19">
        <v>119.3</v>
      </c>
      <c r="H6" s="19">
        <v>55.5</v>
      </c>
      <c r="I6" s="19">
        <v>153.4</v>
      </c>
      <c r="J6" s="19">
        <v>15.6</v>
      </c>
      <c r="K6" s="19">
        <v>0</v>
      </c>
      <c r="L6" s="19">
        <v>0</v>
      </c>
      <c r="M6" s="19">
        <v>0</v>
      </c>
      <c r="N6" s="27">
        <v>1186.6</v>
      </c>
      <c r="O6" s="29">
        <v>108</v>
      </c>
      <c r="Q6" s="38">
        <f t="shared" si="0"/>
        <v>1260.0143188857212</v>
      </c>
      <c r="T6" s="38"/>
    </row>
    <row r="7" spans="1:20" s="2" customFormat="1" ht="15.75" customHeight="1">
      <c r="A7" s="39">
        <v>2516</v>
      </c>
      <c r="B7" s="19">
        <v>0</v>
      </c>
      <c r="C7" s="19">
        <v>177.5</v>
      </c>
      <c r="D7" s="19">
        <v>162.1</v>
      </c>
      <c r="E7" s="19">
        <v>228.5</v>
      </c>
      <c r="F7" s="19">
        <v>363</v>
      </c>
      <c r="G7" s="19">
        <v>308.7</v>
      </c>
      <c r="H7" s="19">
        <v>69.1</v>
      </c>
      <c r="I7" s="19">
        <v>6.4</v>
      </c>
      <c r="J7" s="19">
        <v>0</v>
      </c>
      <c r="K7" s="19">
        <v>0</v>
      </c>
      <c r="L7" s="19">
        <v>0</v>
      </c>
      <c r="M7" s="19">
        <v>0</v>
      </c>
      <c r="N7" s="27">
        <v>1315.3</v>
      </c>
      <c r="O7" s="29">
        <v>96</v>
      </c>
      <c r="Q7" s="38">
        <f t="shared" si="0"/>
        <v>1260.0143188857212</v>
      </c>
      <c r="T7" s="38"/>
    </row>
    <row r="8" spans="1:20" s="2" customFormat="1" ht="15.75" customHeight="1">
      <c r="A8" s="39">
        <v>2517</v>
      </c>
      <c r="B8" s="19">
        <v>27.1</v>
      </c>
      <c r="C8" s="19">
        <v>133.3</v>
      </c>
      <c r="D8" s="19">
        <v>131.3</v>
      </c>
      <c r="E8" s="19">
        <v>155.4</v>
      </c>
      <c r="F8" s="19">
        <v>216.7</v>
      </c>
      <c r="G8" s="19">
        <v>140.3</v>
      </c>
      <c r="H8" s="19">
        <v>78.3</v>
      </c>
      <c r="I8" s="19">
        <v>53.5</v>
      </c>
      <c r="J8" s="19">
        <v>0</v>
      </c>
      <c r="K8" s="19">
        <v>108.7</v>
      </c>
      <c r="L8" s="19">
        <v>0</v>
      </c>
      <c r="M8" s="19">
        <v>0</v>
      </c>
      <c r="N8" s="27">
        <v>1044.6</v>
      </c>
      <c r="O8" s="29">
        <v>108</v>
      </c>
      <c r="Q8" s="38">
        <f t="shared" si="0"/>
        <v>1260.0143188857212</v>
      </c>
      <c r="T8" s="38"/>
    </row>
    <row r="9" spans="1:20" s="2" customFormat="1" ht="15.75" customHeight="1">
      <c r="A9" s="39">
        <v>2518</v>
      </c>
      <c r="B9" s="19">
        <v>0</v>
      </c>
      <c r="C9" s="19">
        <v>214.9</v>
      </c>
      <c r="D9" s="19">
        <v>96.4</v>
      </c>
      <c r="E9" s="19">
        <v>61.3</v>
      </c>
      <c r="F9" s="19">
        <v>218.9</v>
      </c>
      <c r="G9" s="19">
        <v>252.4</v>
      </c>
      <c r="H9" s="19">
        <v>34.8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878.7</v>
      </c>
      <c r="O9" s="29">
        <v>79</v>
      </c>
      <c r="Q9" s="38">
        <f t="shared" si="0"/>
        <v>1260.0143188857212</v>
      </c>
      <c r="T9" s="38"/>
    </row>
    <row r="10" spans="1:20" s="2" customFormat="1" ht="15.75" customHeight="1">
      <c r="A10" s="39">
        <v>2519</v>
      </c>
      <c r="B10" s="19">
        <v>6.8</v>
      </c>
      <c r="C10" s="19">
        <v>82</v>
      </c>
      <c r="D10" s="19">
        <v>109.2</v>
      </c>
      <c r="E10" s="19">
        <v>201.5</v>
      </c>
      <c r="F10" s="19">
        <v>348.6</v>
      </c>
      <c r="G10" s="19">
        <v>259.8</v>
      </c>
      <c r="H10" s="19">
        <v>148.7</v>
      </c>
      <c r="I10" s="19">
        <v>7.9</v>
      </c>
      <c r="J10" s="19">
        <v>26.4</v>
      </c>
      <c r="K10" s="19">
        <v>65.8</v>
      </c>
      <c r="L10" s="19">
        <v>0</v>
      </c>
      <c r="M10" s="19">
        <v>11.3</v>
      </c>
      <c r="N10" s="27">
        <v>1268</v>
      </c>
      <c r="O10" s="29">
        <v>112</v>
      </c>
      <c r="Q10" s="38">
        <f t="shared" si="0"/>
        <v>1260.0143188857212</v>
      </c>
      <c r="T10" s="38"/>
    </row>
    <row r="11" spans="1:20" s="2" customFormat="1" ht="15.75" customHeight="1">
      <c r="A11" s="39">
        <v>2520</v>
      </c>
      <c r="B11" s="19">
        <v>106</v>
      </c>
      <c r="C11" s="19">
        <v>148.6</v>
      </c>
      <c r="D11" s="19">
        <v>175.6</v>
      </c>
      <c r="E11" s="19">
        <v>225.7</v>
      </c>
      <c r="F11" s="19">
        <v>177.9</v>
      </c>
      <c r="G11" s="19">
        <v>224.5</v>
      </c>
      <c r="H11" s="19">
        <v>161.6</v>
      </c>
      <c r="I11" s="19">
        <v>7.3</v>
      </c>
      <c r="J11" s="19">
        <v>61.7</v>
      </c>
      <c r="K11" s="19">
        <v>47</v>
      </c>
      <c r="L11" s="19">
        <v>15.3</v>
      </c>
      <c r="M11" s="19">
        <v>0</v>
      </c>
      <c r="N11" s="27">
        <v>1351.2</v>
      </c>
      <c r="O11" s="29">
        <v>95</v>
      </c>
      <c r="Q11" s="38">
        <f t="shared" si="0"/>
        <v>1260.0143188857212</v>
      </c>
      <c r="T11" s="38"/>
    </row>
    <row r="12" spans="1:20" s="2" customFormat="1" ht="15.75" customHeight="1">
      <c r="A12" s="39">
        <v>2521</v>
      </c>
      <c r="B12" s="19">
        <v>10.5</v>
      </c>
      <c r="C12" s="19">
        <v>108.9</v>
      </c>
      <c r="D12" s="19">
        <v>152</v>
      </c>
      <c r="E12" s="19">
        <v>282.5</v>
      </c>
      <c r="F12" s="19">
        <v>200.2</v>
      </c>
      <c r="G12" s="19">
        <v>95</v>
      </c>
      <c r="H12" s="19">
        <v>30.4</v>
      </c>
      <c r="I12" s="19">
        <v>4.5</v>
      </c>
      <c r="J12" s="19">
        <v>0</v>
      </c>
      <c r="K12" s="19">
        <v>0</v>
      </c>
      <c r="L12" s="19">
        <v>0</v>
      </c>
      <c r="M12" s="19">
        <v>0</v>
      </c>
      <c r="N12" s="27">
        <v>884</v>
      </c>
      <c r="O12" s="29">
        <v>77</v>
      </c>
      <c r="Q12" s="38">
        <f t="shared" si="0"/>
        <v>1260.0143188857212</v>
      </c>
      <c r="T12" s="38"/>
    </row>
    <row r="13" spans="1:20" s="2" customFormat="1" ht="15.75" customHeight="1">
      <c r="A13" s="39">
        <v>2522</v>
      </c>
      <c r="B13" s="19">
        <v>40</v>
      </c>
      <c r="C13" s="19">
        <v>89.4</v>
      </c>
      <c r="D13" s="19">
        <v>177.2</v>
      </c>
      <c r="E13" s="19">
        <v>118.9</v>
      </c>
      <c r="F13" s="19">
        <v>197.2</v>
      </c>
      <c r="G13" s="19">
        <v>142</v>
      </c>
      <c r="H13" s="19">
        <v>64.9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829.6</v>
      </c>
      <c r="O13" s="29">
        <v>70</v>
      </c>
      <c r="Q13" s="38">
        <f t="shared" si="0"/>
        <v>1260.0143188857212</v>
      </c>
      <c r="T13" s="38"/>
    </row>
    <row r="14" spans="1:20" s="2" customFormat="1" ht="15.75" customHeight="1">
      <c r="A14" s="39">
        <v>2523</v>
      </c>
      <c r="B14" s="19" t="s">
        <v>22</v>
      </c>
      <c r="C14" s="19" t="s">
        <v>22</v>
      </c>
      <c r="D14" s="19" t="s">
        <v>22</v>
      </c>
      <c r="E14" s="19" t="s">
        <v>22</v>
      </c>
      <c r="F14" s="19" t="s">
        <v>22</v>
      </c>
      <c r="G14" s="19" t="s">
        <v>22</v>
      </c>
      <c r="H14" s="19" t="s">
        <v>22</v>
      </c>
      <c r="I14" s="19">
        <v>0</v>
      </c>
      <c r="J14" s="19">
        <v>0</v>
      </c>
      <c r="K14" s="19">
        <v>0</v>
      </c>
      <c r="L14" s="19">
        <v>0</v>
      </c>
      <c r="M14" s="19">
        <v>4.3</v>
      </c>
      <c r="N14" s="27" t="s">
        <v>22</v>
      </c>
      <c r="O14" s="29" t="s">
        <v>22</v>
      </c>
      <c r="Q14" s="38">
        <f t="shared" si="0"/>
        <v>1260.0143188857212</v>
      </c>
      <c r="T14" s="38"/>
    </row>
    <row r="15" spans="1:20" s="2" customFormat="1" ht="15.75" customHeight="1">
      <c r="A15" s="39">
        <v>2524</v>
      </c>
      <c r="B15" s="19">
        <v>0</v>
      </c>
      <c r="C15" s="19">
        <v>76.9</v>
      </c>
      <c r="D15" s="19">
        <v>208.2</v>
      </c>
      <c r="E15" s="19">
        <v>216.4</v>
      </c>
      <c r="F15" s="19">
        <v>251.9</v>
      </c>
      <c r="G15" s="19">
        <v>136.9</v>
      </c>
      <c r="H15" s="19">
        <v>76.8</v>
      </c>
      <c r="I15" s="19">
        <v>33.3</v>
      </c>
      <c r="J15" s="19">
        <v>6.2</v>
      </c>
      <c r="K15" s="19">
        <v>0</v>
      </c>
      <c r="L15" s="19">
        <v>0</v>
      </c>
      <c r="M15" s="19">
        <v>0</v>
      </c>
      <c r="N15" s="27">
        <v>1006.6</v>
      </c>
      <c r="O15" s="29">
        <v>115</v>
      </c>
      <c r="Q15" s="38">
        <f t="shared" si="0"/>
        <v>1260.0143188857212</v>
      </c>
      <c r="T15" s="38"/>
    </row>
    <row r="16" spans="1:20" s="2" customFormat="1" ht="15.75" customHeight="1">
      <c r="A16" s="39">
        <v>2525</v>
      </c>
      <c r="B16" s="19">
        <v>0</v>
      </c>
      <c r="C16" s="19">
        <v>233.8</v>
      </c>
      <c r="D16" s="19">
        <v>240.2</v>
      </c>
      <c r="E16" s="19">
        <v>109.3</v>
      </c>
      <c r="F16" s="19">
        <v>272.4</v>
      </c>
      <c r="G16" s="19">
        <v>201.2</v>
      </c>
      <c r="H16" s="19">
        <v>76.2</v>
      </c>
      <c r="I16" s="19">
        <v>29.3</v>
      </c>
      <c r="J16" s="19">
        <v>0</v>
      </c>
      <c r="K16" s="19">
        <v>0</v>
      </c>
      <c r="L16" s="19">
        <v>0</v>
      </c>
      <c r="M16" s="19">
        <v>0</v>
      </c>
      <c r="N16" s="27">
        <v>1162.4</v>
      </c>
      <c r="O16" s="29">
        <v>103</v>
      </c>
      <c r="Q16" s="38">
        <f t="shared" si="0"/>
        <v>1260.0143188857212</v>
      </c>
      <c r="T16" s="38"/>
    </row>
    <row r="17" spans="1:20" s="2" customFormat="1" ht="15.75" customHeight="1">
      <c r="A17" s="39">
        <v>2526</v>
      </c>
      <c r="B17" s="19">
        <v>0</v>
      </c>
      <c r="C17" s="19">
        <v>70.6</v>
      </c>
      <c r="D17" s="19">
        <v>121.1</v>
      </c>
      <c r="E17" s="19">
        <v>113</v>
      </c>
      <c r="F17" s="19">
        <v>251.2</v>
      </c>
      <c r="G17" s="19">
        <v>301.3</v>
      </c>
      <c r="H17" s="19">
        <v>157.5</v>
      </c>
      <c r="I17" s="19">
        <v>62.2</v>
      </c>
      <c r="J17" s="19">
        <v>10.6</v>
      </c>
      <c r="K17" s="19">
        <v>0</v>
      </c>
      <c r="L17" s="19">
        <v>0</v>
      </c>
      <c r="M17" s="19">
        <v>0</v>
      </c>
      <c r="N17" s="27">
        <v>1087.5</v>
      </c>
      <c r="O17" s="29">
        <v>100</v>
      </c>
      <c r="Q17" s="38">
        <f t="shared" si="0"/>
        <v>1260.0143188857212</v>
      </c>
      <c r="T17" s="38"/>
    </row>
    <row r="18" spans="1:20" s="2" customFormat="1" ht="15.75" customHeight="1">
      <c r="A18" s="39">
        <v>2527</v>
      </c>
      <c r="B18" s="19">
        <v>47.4</v>
      </c>
      <c r="C18" s="19">
        <v>126.6</v>
      </c>
      <c r="D18" s="19">
        <v>48.4</v>
      </c>
      <c r="E18" s="19">
        <v>135.5</v>
      </c>
      <c r="F18" s="19">
        <v>102.3</v>
      </c>
      <c r="G18" s="19">
        <v>186.7</v>
      </c>
      <c r="H18" s="19">
        <v>161.2</v>
      </c>
      <c r="I18" s="19">
        <v>8.2</v>
      </c>
      <c r="J18" s="19">
        <v>0</v>
      </c>
      <c r="K18" s="19">
        <v>0</v>
      </c>
      <c r="L18" s="19">
        <v>0</v>
      </c>
      <c r="M18" s="19">
        <v>0</v>
      </c>
      <c r="N18" s="27">
        <v>816.3</v>
      </c>
      <c r="O18" s="29">
        <v>115</v>
      </c>
      <c r="Q18" s="38">
        <f t="shared" si="0"/>
        <v>1260.0143188857212</v>
      </c>
      <c r="T18" s="38"/>
    </row>
    <row r="19" spans="1:20" s="2" customFormat="1" ht="15.75" customHeight="1">
      <c r="A19" s="39">
        <v>2528</v>
      </c>
      <c r="B19" s="19">
        <v>140</v>
      </c>
      <c r="C19" s="19">
        <v>255.3</v>
      </c>
      <c r="D19" s="19">
        <v>302</v>
      </c>
      <c r="E19" s="19">
        <v>180.4</v>
      </c>
      <c r="F19" s="19">
        <v>198.9</v>
      </c>
      <c r="G19" s="19">
        <v>259.8</v>
      </c>
      <c r="H19" s="19">
        <v>240.3</v>
      </c>
      <c r="I19" s="19">
        <v>30.5</v>
      </c>
      <c r="J19" s="19">
        <v>0</v>
      </c>
      <c r="K19" s="19">
        <v>0</v>
      </c>
      <c r="L19" s="19">
        <v>0</v>
      </c>
      <c r="M19" s="19">
        <v>0</v>
      </c>
      <c r="N19" s="27">
        <v>1607.2</v>
      </c>
      <c r="O19" s="29">
        <v>135</v>
      </c>
      <c r="Q19" s="38">
        <f t="shared" si="0"/>
        <v>1260.0143188857212</v>
      </c>
      <c r="T19" s="38"/>
    </row>
    <row r="20" spans="1:20" s="2" customFormat="1" ht="15.75" customHeight="1">
      <c r="A20" s="39">
        <v>2529</v>
      </c>
      <c r="B20" s="19">
        <v>75.6</v>
      </c>
      <c r="C20" s="19">
        <v>388.4</v>
      </c>
      <c r="D20" s="19">
        <v>240</v>
      </c>
      <c r="E20" s="19">
        <v>179.6</v>
      </c>
      <c r="F20" s="19">
        <v>135.8</v>
      </c>
      <c r="G20" s="19">
        <v>106.4</v>
      </c>
      <c r="H20" s="19" t="s">
        <v>22</v>
      </c>
      <c r="I20" s="19">
        <v>0</v>
      </c>
      <c r="J20" s="19">
        <v>2.4</v>
      </c>
      <c r="K20" s="19">
        <v>4.2</v>
      </c>
      <c r="L20" s="19">
        <v>0</v>
      </c>
      <c r="M20" s="19">
        <v>0</v>
      </c>
      <c r="N20" s="27">
        <v>1132.4</v>
      </c>
      <c r="O20" s="29">
        <v>64</v>
      </c>
      <c r="Q20" s="38">
        <f t="shared" si="0"/>
        <v>1260.0143188857212</v>
      </c>
      <c r="T20" s="38"/>
    </row>
    <row r="21" spans="1:20" s="2" customFormat="1" ht="15.75" customHeight="1">
      <c r="A21" s="39">
        <v>2530</v>
      </c>
      <c r="B21" s="19" t="s">
        <v>22</v>
      </c>
      <c r="C21" s="19" t="s">
        <v>22</v>
      </c>
      <c r="D21" s="19" t="s">
        <v>22</v>
      </c>
      <c r="E21" s="19" t="s">
        <v>22</v>
      </c>
      <c r="F21" s="19" t="s">
        <v>22</v>
      </c>
      <c r="G21" s="19" t="s">
        <v>22</v>
      </c>
      <c r="H21" s="19" t="s">
        <v>22</v>
      </c>
      <c r="I21" s="19" t="s">
        <v>22</v>
      </c>
      <c r="J21" s="19" t="s">
        <v>22</v>
      </c>
      <c r="K21" s="19" t="s">
        <v>22</v>
      </c>
      <c r="L21" s="19" t="s">
        <v>22</v>
      </c>
      <c r="M21" s="19" t="s">
        <v>22</v>
      </c>
      <c r="N21" s="27" t="s">
        <v>22</v>
      </c>
      <c r="O21" s="29" t="s">
        <v>22</v>
      </c>
      <c r="Q21" s="38">
        <f t="shared" si="0"/>
        <v>1260.0143188857212</v>
      </c>
      <c r="T21" s="38"/>
    </row>
    <row r="22" spans="1:20" s="2" customFormat="1" ht="15.75" customHeight="1">
      <c r="A22" s="39">
        <v>2531</v>
      </c>
      <c r="B22" s="19" t="s">
        <v>22</v>
      </c>
      <c r="C22" s="19">
        <v>118.9</v>
      </c>
      <c r="D22" s="19">
        <v>131</v>
      </c>
      <c r="E22" s="19">
        <v>192.6</v>
      </c>
      <c r="F22" s="19" t="s">
        <v>22</v>
      </c>
      <c r="G22" s="19" t="s">
        <v>22</v>
      </c>
      <c r="H22" s="19" t="s">
        <v>22</v>
      </c>
      <c r="I22" s="19">
        <v>41</v>
      </c>
      <c r="J22" s="19">
        <v>0</v>
      </c>
      <c r="K22" s="19">
        <v>0.7</v>
      </c>
      <c r="L22" s="19">
        <v>0</v>
      </c>
      <c r="M22" s="19">
        <v>0</v>
      </c>
      <c r="N22" s="27" t="s">
        <v>22</v>
      </c>
      <c r="O22" s="29" t="s">
        <v>22</v>
      </c>
      <c r="Q22" s="38">
        <f t="shared" si="0"/>
        <v>1260.0143188857212</v>
      </c>
      <c r="T22" s="38"/>
    </row>
    <row r="23" spans="1:20" s="2" customFormat="1" ht="15.75" customHeight="1">
      <c r="A23" s="39">
        <v>2532</v>
      </c>
      <c r="B23" s="19">
        <v>0.5</v>
      </c>
      <c r="C23" s="19">
        <v>159.8</v>
      </c>
      <c r="D23" s="19">
        <v>128.9</v>
      </c>
      <c r="E23" s="19">
        <v>262.3</v>
      </c>
      <c r="F23" s="19">
        <v>187.8</v>
      </c>
      <c r="G23" s="19">
        <v>154.1</v>
      </c>
      <c r="H23" s="19">
        <v>138.6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7">
        <v>1032</v>
      </c>
      <c r="O23" s="29">
        <v>101</v>
      </c>
      <c r="Q23" s="38">
        <f t="shared" si="0"/>
        <v>1260.0143188857212</v>
      </c>
      <c r="T23" s="38"/>
    </row>
    <row r="24" spans="1:20" s="2" customFormat="1" ht="15.75" customHeight="1">
      <c r="A24" s="39">
        <v>2533</v>
      </c>
      <c r="B24" s="19">
        <v>34.5</v>
      </c>
      <c r="C24" s="19">
        <v>194.5</v>
      </c>
      <c r="D24" s="19">
        <v>187.4</v>
      </c>
      <c r="E24" s="19">
        <v>146.6</v>
      </c>
      <c r="F24" s="19">
        <v>163.1</v>
      </c>
      <c r="G24" s="19">
        <v>180.1</v>
      </c>
      <c r="H24" s="19">
        <v>131</v>
      </c>
      <c r="I24" s="19">
        <v>32</v>
      </c>
      <c r="J24" s="19">
        <v>0</v>
      </c>
      <c r="K24" s="19">
        <v>0</v>
      </c>
      <c r="L24" s="19">
        <v>0</v>
      </c>
      <c r="M24" s="19">
        <v>0</v>
      </c>
      <c r="N24" s="27">
        <v>1069.2</v>
      </c>
      <c r="O24" s="29">
        <v>124</v>
      </c>
      <c r="Q24" s="38">
        <f t="shared" si="0"/>
        <v>1260.0143188857212</v>
      </c>
      <c r="T24" s="38"/>
    </row>
    <row r="25" spans="1:20" s="2" customFormat="1" ht="15.75" customHeight="1">
      <c r="A25" s="39">
        <v>2534</v>
      </c>
      <c r="B25" s="19">
        <v>18</v>
      </c>
      <c r="C25" s="19">
        <v>35</v>
      </c>
      <c r="D25" s="19">
        <v>118</v>
      </c>
      <c r="E25" s="19">
        <v>88.9</v>
      </c>
      <c r="F25" s="19">
        <v>352.1</v>
      </c>
      <c r="G25" s="19">
        <v>175</v>
      </c>
      <c r="H25" s="19">
        <v>73.4</v>
      </c>
      <c r="I25" s="19">
        <v>68.3</v>
      </c>
      <c r="J25" s="19">
        <v>0</v>
      </c>
      <c r="K25" s="19">
        <v>0</v>
      </c>
      <c r="L25" s="19">
        <v>0</v>
      </c>
      <c r="M25" s="19">
        <v>0</v>
      </c>
      <c r="N25" s="27">
        <v>928.7</v>
      </c>
      <c r="O25" s="29">
        <v>86</v>
      </c>
      <c r="Q25" s="38">
        <f t="shared" si="0"/>
        <v>1260.0143188857212</v>
      </c>
      <c r="T25" s="38"/>
    </row>
    <row r="26" spans="1:20" s="2" customFormat="1" ht="15.75" customHeight="1">
      <c r="A26" s="39">
        <v>2535</v>
      </c>
      <c r="B26" s="19">
        <v>0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 t="s">
        <v>22</v>
      </c>
      <c r="I26" s="19">
        <v>3.2</v>
      </c>
      <c r="J26" s="19">
        <v>68.3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Q26" s="38">
        <f t="shared" si="0"/>
        <v>1260.0143188857212</v>
      </c>
      <c r="T26" s="38"/>
    </row>
    <row r="27" spans="1:20" s="2" customFormat="1" ht="15.75" customHeight="1">
      <c r="A27" s="39">
        <v>2536</v>
      </c>
      <c r="B27" s="19">
        <v>0</v>
      </c>
      <c r="C27" s="19">
        <v>268.2</v>
      </c>
      <c r="D27" s="19">
        <v>166.4</v>
      </c>
      <c r="E27" s="19">
        <v>102.8</v>
      </c>
      <c r="F27" s="19">
        <v>299.1</v>
      </c>
      <c r="G27" s="19">
        <v>218.7</v>
      </c>
      <c r="H27" s="19">
        <v>50.4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7">
        <v>1105.6</v>
      </c>
      <c r="O27" s="29">
        <v>105</v>
      </c>
      <c r="Q27" s="38">
        <f t="shared" si="0"/>
        <v>1260.0143188857212</v>
      </c>
      <c r="T27" s="38"/>
    </row>
    <row r="28" spans="1:20" s="2" customFormat="1" ht="15.75" customHeight="1">
      <c r="A28" s="39">
        <v>2537</v>
      </c>
      <c r="B28" s="19">
        <v>93.5</v>
      </c>
      <c r="C28" s="19">
        <v>325.3</v>
      </c>
      <c r="D28" s="19">
        <v>176.9</v>
      </c>
      <c r="E28" s="19">
        <v>330.7</v>
      </c>
      <c r="F28" s="19">
        <v>259.4</v>
      </c>
      <c r="G28" s="19">
        <v>192.7</v>
      </c>
      <c r="H28" s="19">
        <v>52.5</v>
      </c>
      <c r="I28" s="19">
        <v>1.3</v>
      </c>
      <c r="J28" s="19">
        <v>0</v>
      </c>
      <c r="K28" s="19">
        <v>0</v>
      </c>
      <c r="L28" s="19">
        <v>0</v>
      </c>
      <c r="M28" s="19">
        <v>1.3</v>
      </c>
      <c r="N28" s="27">
        <v>1433.6</v>
      </c>
      <c r="O28" s="29">
        <v>132</v>
      </c>
      <c r="Q28" s="38">
        <f t="shared" si="0"/>
        <v>1260.0143188857212</v>
      </c>
      <c r="T28" s="38"/>
    </row>
    <row r="29" spans="1:20" s="2" customFormat="1" ht="15.75" customHeight="1">
      <c r="A29" s="39">
        <v>2538</v>
      </c>
      <c r="B29" s="19">
        <v>18.8</v>
      </c>
      <c r="C29" s="19">
        <v>103.1</v>
      </c>
      <c r="D29" s="19">
        <v>223.4</v>
      </c>
      <c r="E29" s="19">
        <v>197.2</v>
      </c>
      <c r="F29" s="19">
        <v>321</v>
      </c>
      <c r="G29" s="19">
        <v>456.8</v>
      </c>
      <c r="H29" s="19">
        <v>105.1</v>
      </c>
      <c r="I29" s="19">
        <v>45.1</v>
      </c>
      <c r="J29" s="19">
        <v>0</v>
      </c>
      <c r="K29" s="19">
        <v>0</v>
      </c>
      <c r="L29" s="19">
        <v>39.7</v>
      </c>
      <c r="M29" s="19">
        <v>4.5</v>
      </c>
      <c r="N29" s="27">
        <v>1514.7</v>
      </c>
      <c r="O29" s="29">
        <v>130</v>
      </c>
      <c r="Q29" s="38">
        <f t="shared" si="0"/>
        <v>1260.0143188857212</v>
      </c>
      <c r="T29" s="38"/>
    </row>
    <row r="30" spans="1:20" s="2" customFormat="1" ht="15.75" customHeight="1">
      <c r="A30" s="39">
        <v>2539</v>
      </c>
      <c r="B30" s="19">
        <v>78.5</v>
      </c>
      <c r="C30" s="19">
        <v>207.4</v>
      </c>
      <c r="D30" s="19">
        <v>234.1</v>
      </c>
      <c r="E30" s="19">
        <v>168.3</v>
      </c>
      <c r="F30" s="19">
        <v>204.3</v>
      </c>
      <c r="G30" s="19">
        <v>254.5</v>
      </c>
      <c r="H30" s="19">
        <v>80.2</v>
      </c>
      <c r="I30" s="19">
        <v>28</v>
      </c>
      <c r="J30" s="19">
        <v>0</v>
      </c>
      <c r="K30" s="19">
        <v>0</v>
      </c>
      <c r="L30" s="19">
        <v>0</v>
      </c>
      <c r="M30" s="19">
        <v>2.8</v>
      </c>
      <c r="N30" s="27">
        <v>1258.1</v>
      </c>
      <c r="O30" s="29">
        <v>116</v>
      </c>
      <c r="Q30" s="38">
        <f t="shared" si="0"/>
        <v>1260.0143188857212</v>
      </c>
      <c r="T30" s="38"/>
    </row>
    <row r="31" spans="1:20" s="2" customFormat="1" ht="15.75" customHeight="1">
      <c r="A31" s="39">
        <v>2540</v>
      </c>
      <c r="B31" s="19">
        <v>38.8</v>
      </c>
      <c r="C31" s="19">
        <v>112.7</v>
      </c>
      <c r="D31" s="19">
        <v>168.1</v>
      </c>
      <c r="E31" s="19">
        <v>626.1</v>
      </c>
      <c r="F31" s="19">
        <v>619.7</v>
      </c>
      <c r="G31" s="19">
        <v>324.1</v>
      </c>
      <c r="H31" s="19">
        <v>51.4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1940.9</v>
      </c>
      <c r="O31" s="29">
        <v>126</v>
      </c>
      <c r="Q31" s="38">
        <f t="shared" si="0"/>
        <v>1260.0143188857212</v>
      </c>
      <c r="T31" s="38"/>
    </row>
    <row r="32" spans="1:20" s="2" customFormat="1" ht="15.75" customHeight="1">
      <c r="A32" s="39">
        <v>2541</v>
      </c>
      <c r="B32" s="19">
        <v>0</v>
      </c>
      <c r="C32" s="19">
        <v>293.3</v>
      </c>
      <c r="D32" s="19">
        <v>214.6</v>
      </c>
      <c r="E32" s="19">
        <v>337.1</v>
      </c>
      <c r="F32" s="19">
        <v>104.6</v>
      </c>
      <c r="G32" s="19">
        <v>14.3</v>
      </c>
      <c r="H32" s="19">
        <v>16.3</v>
      </c>
      <c r="I32" s="19">
        <v>0</v>
      </c>
      <c r="J32" s="19">
        <v>6.4</v>
      </c>
      <c r="K32" s="19">
        <v>0</v>
      </c>
      <c r="L32" s="19">
        <v>47.4</v>
      </c>
      <c r="M32" s="19">
        <v>0</v>
      </c>
      <c r="N32" s="27">
        <v>1034</v>
      </c>
      <c r="O32" s="29">
        <v>82</v>
      </c>
      <c r="Q32" s="38">
        <f t="shared" si="0"/>
        <v>1260.0143188857212</v>
      </c>
      <c r="T32" s="38"/>
    </row>
    <row r="33" spans="1:20" s="2" customFormat="1" ht="15.75" customHeight="1">
      <c r="A33" s="39">
        <v>2542</v>
      </c>
      <c r="B33" s="19">
        <v>98</v>
      </c>
      <c r="C33" s="19">
        <v>354.8</v>
      </c>
      <c r="D33" s="19">
        <v>138.7</v>
      </c>
      <c r="E33" s="19">
        <v>245.9</v>
      </c>
      <c r="F33" s="19">
        <v>620.5</v>
      </c>
      <c r="G33" s="19">
        <v>546.3</v>
      </c>
      <c r="H33" s="19">
        <v>183.9</v>
      </c>
      <c r="I33" s="19">
        <v>31.9</v>
      </c>
      <c r="J33" s="19">
        <v>2.9</v>
      </c>
      <c r="K33" s="19">
        <v>2.9</v>
      </c>
      <c r="L33" s="19">
        <v>3.2</v>
      </c>
      <c r="M33" s="19">
        <v>30.8</v>
      </c>
      <c r="N33" s="27">
        <v>2259.8</v>
      </c>
      <c r="O33" s="29">
        <v>126</v>
      </c>
      <c r="Q33" s="38">
        <f t="shared" si="0"/>
        <v>1260.0143188857212</v>
      </c>
      <c r="T33" s="38"/>
    </row>
    <row r="34" spans="1:20" s="2" customFormat="1" ht="15.75" customHeight="1">
      <c r="A34" s="39">
        <v>2543</v>
      </c>
      <c r="B34" s="19">
        <v>70.7</v>
      </c>
      <c r="C34" s="19">
        <v>104.4</v>
      </c>
      <c r="D34" s="19">
        <v>72.3</v>
      </c>
      <c r="E34" s="19">
        <v>123.1</v>
      </c>
      <c r="F34" s="19">
        <v>73</v>
      </c>
      <c r="G34" s="19">
        <v>171.7</v>
      </c>
      <c r="H34" s="19">
        <v>47.9</v>
      </c>
      <c r="I34" s="19">
        <v>0</v>
      </c>
      <c r="J34" s="19">
        <v>0</v>
      </c>
      <c r="K34" s="19">
        <v>0</v>
      </c>
      <c r="L34" s="19">
        <v>0</v>
      </c>
      <c r="M34" s="19">
        <v>72.6</v>
      </c>
      <c r="N34" s="27">
        <v>735.7</v>
      </c>
      <c r="O34" s="29">
        <v>74</v>
      </c>
      <c r="Q34" s="38">
        <f t="shared" si="0"/>
        <v>1260.0143188857212</v>
      </c>
      <c r="T34" s="38"/>
    </row>
    <row r="35" spans="1:20" s="2" customFormat="1" ht="15.75" customHeight="1">
      <c r="A35" s="39">
        <v>2544</v>
      </c>
      <c r="B35" s="19">
        <v>0.6</v>
      </c>
      <c r="C35" s="19">
        <v>144.6</v>
      </c>
      <c r="D35" s="19">
        <v>308.3</v>
      </c>
      <c r="E35" s="19">
        <v>336.8</v>
      </c>
      <c r="F35" s="19">
        <v>414.9</v>
      </c>
      <c r="G35" s="19">
        <v>195.2</v>
      </c>
      <c r="H35" s="19">
        <v>321.7</v>
      </c>
      <c r="I35" s="19">
        <v>87.7</v>
      </c>
      <c r="J35" s="19">
        <v>0</v>
      </c>
      <c r="K35" s="19">
        <v>0</v>
      </c>
      <c r="L35" s="19">
        <v>21.2</v>
      </c>
      <c r="M35" s="19">
        <v>0</v>
      </c>
      <c r="N35" s="27">
        <v>1831</v>
      </c>
      <c r="O35" s="29">
        <v>117</v>
      </c>
      <c r="Q35" s="38">
        <f t="shared" si="0"/>
        <v>1260.0143188857212</v>
      </c>
      <c r="T35" s="38"/>
    </row>
    <row r="36" spans="1:20" s="2" customFormat="1" ht="15.75" customHeight="1">
      <c r="A36" s="39">
        <v>2545</v>
      </c>
      <c r="B36" s="19">
        <v>46.6</v>
      </c>
      <c r="C36" s="19">
        <v>139.8</v>
      </c>
      <c r="D36" s="19">
        <v>264.6</v>
      </c>
      <c r="E36" s="19">
        <v>58.6</v>
      </c>
      <c r="F36" s="19">
        <v>383.9</v>
      </c>
      <c r="G36" s="19">
        <v>81.5</v>
      </c>
      <c r="H36" s="19">
        <v>142.4</v>
      </c>
      <c r="I36" s="19">
        <v>15.8</v>
      </c>
      <c r="J36" s="19">
        <v>31.1</v>
      </c>
      <c r="K36" s="19">
        <v>14.4</v>
      </c>
      <c r="L36" s="19">
        <v>0</v>
      </c>
      <c r="M36" s="19">
        <v>7.8</v>
      </c>
      <c r="N36" s="27">
        <v>1186.5</v>
      </c>
      <c r="O36" s="29">
        <v>116</v>
      </c>
      <c r="Q36" s="38">
        <f t="shared" si="0"/>
        <v>1260.0143188857212</v>
      </c>
      <c r="T36" s="38"/>
    </row>
    <row r="37" spans="1:20" s="2" customFormat="1" ht="15.75" customHeight="1">
      <c r="A37" s="39">
        <v>2546</v>
      </c>
      <c r="B37" s="19">
        <v>51</v>
      </c>
      <c r="C37" s="19">
        <v>124.2</v>
      </c>
      <c r="D37" s="19">
        <v>273</v>
      </c>
      <c r="E37" s="19">
        <v>221.1</v>
      </c>
      <c r="F37" s="19">
        <v>288.5</v>
      </c>
      <c r="G37" s="19">
        <v>192.5</v>
      </c>
      <c r="H37" s="19">
        <v>65.6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7">
        <v>1215.9</v>
      </c>
      <c r="O37" s="29">
        <v>103</v>
      </c>
      <c r="Q37" s="38">
        <f t="shared" si="0"/>
        <v>1260.0143188857212</v>
      </c>
      <c r="T37" s="38"/>
    </row>
    <row r="38" spans="1:20" s="2" customFormat="1" ht="15.75" customHeight="1">
      <c r="A38" s="39">
        <v>2547</v>
      </c>
      <c r="B38" s="19">
        <v>71.3</v>
      </c>
      <c r="C38" s="19">
        <v>394.4</v>
      </c>
      <c r="D38" s="19">
        <v>164.8</v>
      </c>
      <c r="E38" s="19">
        <v>205.7</v>
      </c>
      <c r="F38" s="19">
        <v>141.4</v>
      </c>
      <c r="G38" s="19">
        <v>222.5</v>
      </c>
      <c r="H38" s="19">
        <v>91.8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7">
        <v>1291.9</v>
      </c>
      <c r="O38" s="29">
        <v>125</v>
      </c>
      <c r="Q38" s="38">
        <f t="shared" si="0"/>
        <v>1260.0143188857212</v>
      </c>
      <c r="T38" s="38"/>
    </row>
    <row r="39" spans="1:20" s="2" customFormat="1" ht="15.75" customHeight="1">
      <c r="A39" s="39">
        <v>2548</v>
      </c>
      <c r="B39" s="19">
        <v>14.2</v>
      </c>
      <c r="C39" s="19">
        <v>122.4</v>
      </c>
      <c r="D39" s="19">
        <v>287.3</v>
      </c>
      <c r="E39" s="19">
        <v>398.2</v>
      </c>
      <c r="F39" s="19">
        <v>384.3</v>
      </c>
      <c r="G39" s="19">
        <v>146.7</v>
      </c>
      <c r="H39" s="19">
        <v>86.7</v>
      </c>
      <c r="I39" s="19">
        <v>21.8</v>
      </c>
      <c r="J39" s="19">
        <v>0</v>
      </c>
      <c r="K39" s="19">
        <v>0</v>
      </c>
      <c r="L39" s="19">
        <v>0</v>
      </c>
      <c r="M39" s="19">
        <v>90.2</v>
      </c>
      <c r="N39" s="27">
        <v>1551.8</v>
      </c>
      <c r="O39" s="29">
        <v>121</v>
      </c>
      <c r="Q39" s="38">
        <f t="shared" si="0"/>
        <v>1260.0143188857212</v>
      </c>
      <c r="T39" s="38"/>
    </row>
    <row r="40" spans="1:20" s="2" customFormat="1" ht="15.75" customHeight="1">
      <c r="A40" s="39">
        <v>2549</v>
      </c>
      <c r="B40" s="19">
        <v>120.3</v>
      </c>
      <c r="C40" s="19" t="s">
        <v>22</v>
      </c>
      <c r="D40" s="19">
        <v>280.5</v>
      </c>
      <c r="E40" s="19">
        <v>419.8</v>
      </c>
      <c r="F40" s="19">
        <v>626.4</v>
      </c>
      <c r="G40" s="19">
        <v>208</v>
      </c>
      <c r="H40" s="19">
        <v>109.4</v>
      </c>
      <c r="I40" s="19">
        <v>0</v>
      </c>
      <c r="J40" s="19" t="s">
        <v>22</v>
      </c>
      <c r="K40" s="19" t="s">
        <v>22</v>
      </c>
      <c r="L40" s="19" t="s">
        <v>22</v>
      </c>
      <c r="M40" s="19" t="s">
        <v>22</v>
      </c>
      <c r="N40" s="27">
        <v>1764.4</v>
      </c>
      <c r="O40" s="29">
        <v>110</v>
      </c>
      <c r="Q40" s="38">
        <f t="shared" si="0"/>
        <v>1260.0143188857212</v>
      </c>
      <c r="T40" s="38"/>
    </row>
    <row r="41" spans="1:20" s="2" customFormat="1" ht="15.75" customHeight="1">
      <c r="A41" s="39">
        <v>2550</v>
      </c>
      <c r="B41" s="19" t="s">
        <v>22</v>
      </c>
      <c r="C41" s="19" t="s">
        <v>22</v>
      </c>
      <c r="D41" s="19" t="s">
        <v>22</v>
      </c>
      <c r="E41" s="19" t="s">
        <v>22</v>
      </c>
      <c r="F41" s="19" t="s">
        <v>22</v>
      </c>
      <c r="G41" s="19" t="s">
        <v>22</v>
      </c>
      <c r="H41" s="19" t="s">
        <v>22</v>
      </c>
      <c r="I41" s="19" t="s">
        <v>22</v>
      </c>
      <c r="J41" s="19" t="s">
        <v>22</v>
      </c>
      <c r="K41" s="19" t="s">
        <v>22</v>
      </c>
      <c r="L41" s="19" t="s">
        <v>22</v>
      </c>
      <c r="M41" s="19" t="s">
        <v>22</v>
      </c>
      <c r="N41" s="27" t="s">
        <v>22</v>
      </c>
      <c r="O41" s="29" t="s">
        <v>22</v>
      </c>
      <c r="Q41" s="38">
        <f t="shared" si="0"/>
        <v>1260.0143188857212</v>
      </c>
      <c r="T41" s="38"/>
    </row>
    <row r="42" spans="1:20" s="2" customFormat="1" ht="15.75" customHeight="1">
      <c r="A42" s="41">
        <v>2551</v>
      </c>
      <c r="B42" s="19" t="s">
        <v>22</v>
      </c>
      <c r="C42" s="19" t="s">
        <v>22</v>
      </c>
      <c r="D42" s="19" t="s">
        <v>22</v>
      </c>
      <c r="E42" s="19" t="s">
        <v>22</v>
      </c>
      <c r="F42" s="43" t="s">
        <v>22</v>
      </c>
      <c r="G42" s="19" t="s">
        <v>22</v>
      </c>
      <c r="H42" s="19" t="s">
        <v>22</v>
      </c>
      <c r="I42" s="19" t="s">
        <v>22</v>
      </c>
      <c r="J42" s="19" t="s">
        <v>22</v>
      </c>
      <c r="K42" s="19">
        <v>0</v>
      </c>
      <c r="L42" s="19">
        <v>0</v>
      </c>
      <c r="M42" s="19">
        <v>30</v>
      </c>
      <c r="N42" s="27" t="s">
        <v>22</v>
      </c>
      <c r="O42" s="29" t="s">
        <v>22</v>
      </c>
      <c r="Q42" s="38">
        <f t="shared" si="0"/>
        <v>1260.0143188857212</v>
      </c>
      <c r="T42" s="38"/>
    </row>
    <row r="43" spans="1:20" s="2" customFormat="1" ht="15.75" customHeight="1">
      <c r="A43" s="42">
        <v>2552</v>
      </c>
      <c r="B43" s="19">
        <v>42</v>
      </c>
      <c r="C43" s="19">
        <v>115.9</v>
      </c>
      <c r="D43" s="19">
        <v>189.6</v>
      </c>
      <c r="E43" s="19">
        <v>248.4</v>
      </c>
      <c r="F43" s="19">
        <v>239.5</v>
      </c>
      <c r="G43" s="19">
        <v>231</v>
      </c>
      <c r="H43" s="19">
        <v>140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7">
        <v>1206.4</v>
      </c>
      <c r="O43" s="29">
        <v>109</v>
      </c>
      <c r="Q43" s="38">
        <f aca="true" t="shared" si="1" ref="Q43:Q51">$N$56</f>
        <v>1260.0143188857212</v>
      </c>
      <c r="T43" s="38"/>
    </row>
    <row r="44" spans="1:20" s="2" customFormat="1" ht="15.75" customHeight="1">
      <c r="A44" s="42">
        <v>2553</v>
      </c>
      <c r="B44" s="19">
        <v>0</v>
      </c>
      <c r="C44" s="19">
        <v>186</v>
      </c>
      <c r="D44" s="19">
        <v>204.9</v>
      </c>
      <c r="E44" s="19">
        <v>217.3</v>
      </c>
      <c r="F44" s="19">
        <v>215</v>
      </c>
      <c r="G44" s="19">
        <v>288</v>
      </c>
      <c r="H44" s="19">
        <v>155.5</v>
      </c>
      <c r="I44" s="19">
        <v>0</v>
      </c>
      <c r="J44" s="19">
        <v>2</v>
      </c>
      <c r="K44" s="19">
        <v>2</v>
      </c>
      <c r="L44" s="19">
        <v>0</v>
      </c>
      <c r="M44" s="19">
        <v>133.5</v>
      </c>
      <c r="N44" s="27">
        <v>1404.2</v>
      </c>
      <c r="O44" s="29">
        <v>121</v>
      </c>
      <c r="Q44" s="38">
        <f t="shared" si="1"/>
        <v>1260.0143188857212</v>
      </c>
      <c r="T44" s="38"/>
    </row>
    <row r="45" spans="1:20" s="2" customFormat="1" ht="15.75" customHeight="1">
      <c r="A45" s="42">
        <v>2554</v>
      </c>
      <c r="B45" s="19">
        <v>146</v>
      </c>
      <c r="C45" s="19">
        <v>153</v>
      </c>
      <c r="D45" s="19">
        <v>221</v>
      </c>
      <c r="E45" s="19">
        <v>142.5</v>
      </c>
      <c r="F45" s="19">
        <v>278</v>
      </c>
      <c r="G45" s="19">
        <v>292.5</v>
      </c>
      <c r="H45" s="19">
        <v>129</v>
      </c>
      <c r="I45" s="19">
        <v>4</v>
      </c>
      <c r="J45" s="19">
        <v>0</v>
      </c>
      <c r="K45" s="19">
        <v>5</v>
      </c>
      <c r="L45" s="19">
        <v>0</v>
      </c>
      <c r="M45" s="19">
        <v>0</v>
      </c>
      <c r="N45" s="27">
        <v>1371</v>
      </c>
      <c r="O45" s="29">
        <v>108</v>
      </c>
      <c r="Q45" s="38">
        <f t="shared" si="1"/>
        <v>1260.0143188857212</v>
      </c>
      <c r="T45" s="38"/>
    </row>
    <row r="46" spans="1:20" s="2" customFormat="1" ht="15.75" customHeight="1">
      <c r="A46" s="67">
        <v>2555</v>
      </c>
      <c r="B46" s="68">
        <v>10</v>
      </c>
      <c r="C46" s="68">
        <v>194</v>
      </c>
      <c r="D46" s="68">
        <v>168</v>
      </c>
      <c r="E46" s="68">
        <v>283</v>
      </c>
      <c r="F46" s="68">
        <v>186</v>
      </c>
      <c r="G46" s="68">
        <v>140</v>
      </c>
      <c r="H46" s="68">
        <v>254</v>
      </c>
      <c r="I46" s="68">
        <v>86</v>
      </c>
      <c r="J46" s="68">
        <v>20</v>
      </c>
      <c r="K46" s="68">
        <v>0</v>
      </c>
      <c r="L46" s="68">
        <v>0</v>
      </c>
      <c r="M46" s="69">
        <v>0</v>
      </c>
      <c r="N46" s="70">
        <v>1341</v>
      </c>
      <c r="O46" s="71">
        <v>100</v>
      </c>
      <c r="Q46" s="38">
        <f t="shared" si="1"/>
        <v>1260.0143188857212</v>
      </c>
      <c r="T46" s="38"/>
    </row>
    <row r="47" spans="1:20" s="2" customFormat="1" ht="15.75" customHeight="1">
      <c r="A47" s="51">
        <v>2556</v>
      </c>
      <c r="B47" s="19">
        <v>0</v>
      </c>
      <c r="C47" s="19">
        <v>8</v>
      </c>
      <c r="D47" s="19">
        <v>226</v>
      </c>
      <c r="E47" s="19">
        <v>309</v>
      </c>
      <c r="F47" s="19">
        <v>229</v>
      </c>
      <c r="G47" s="19">
        <v>273</v>
      </c>
      <c r="H47" s="19">
        <v>122</v>
      </c>
      <c r="I47" s="19">
        <v>92</v>
      </c>
      <c r="J47" s="19">
        <v>46</v>
      </c>
      <c r="K47" s="19">
        <v>0</v>
      </c>
      <c r="L47" s="19">
        <v>0</v>
      </c>
      <c r="M47" s="19">
        <v>0</v>
      </c>
      <c r="N47" s="27">
        <v>1305</v>
      </c>
      <c r="O47" s="29">
        <v>83</v>
      </c>
      <c r="Q47" s="38">
        <f t="shared" si="1"/>
        <v>1260.0143188857212</v>
      </c>
      <c r="T47" s="38"/>
    </row>
    <row r="48" spans="1:20" s="2" customFormat="1" ht="15.75" customHeight="1">
      <c r="A48" s="42">
        <v>2557</v>
      </c>
      <c r="B48" s="19">
        <v>25</v>
      </c>
      <c r="C48" s="19">
        <v>141</v>
      </c>
      <c r="D48" s="19">
        <v>145.4</v>
      </c>
      <c r="E48" s="19">
        <v>193</v>
      </c>
      <c r="F48" s="19">
        <v>196</v>
      </c>
      <c r="G48" s="19">
        <v>265.5</v>
      </c>
      <c r="H48" s="19">
        <v>182</v>
      </c>
      <c r="I48" s="19">
        <v>41</v>
      </c>
      <c r="J48" s="19">
        <v>0</v>
      </c>
      <c r="K48" s="19">
        <v>0</v>
      </c>
      <c r="L48" s="19">
        <v>0</v>
      </c>
      <c r="M48" s="19">
        <v>0</v>
      </c>
      <c r="N48" s="27">
        <v>1188.9</v>
      </c>
      <c r="O48" s="29">
        <v>93</v>
      </c>
      <c r="Q48" s="38">
        <f t="shared" si="1"/>
        <v>1260.0143188857212</v>
      </c>
      <c r="T48" s="38"/>
    </row>
    <row r="49" spans="1:20" s="2" customFormat="1" ht="15.75" customHeight="1">
      <c r="A49" s="79">
        <v>2558</v>
      </c>
      <c r="B49" s="19">
        <v>142</v>
      </c>
      <c r="C49" s="19">
        <v>112</v>
      </c>
      <c r="D49" s="19">
        <v>164</v>
      </c>
      <c r="E49" s="19">
        <v>224</v>
      </c>
      <c r="F49" s="19">
        <v>124</v>
      </c>
      <c r="G49" s="19">
        <v>119</v>
      </c>
      <c r="H49" s="19">
        <v>108</v>
      </c>
      <c r="I49" s="19">
        <v>22</v>
      </c>
      <c r="J49" s="19">
        <v>0</v>
      </c>
      <c r="K49" s="19" t="s">
        <v>22</v>
      </c>
      <c r="L49" s="19" t="s">
        <v>22</v>
      </c>
      <c r="M49" s="19">
        <v>61</v>
      </c>
      <c r="N49" s="27">
        <v>1076</v>
      </c>
      <c r="O49" s="29">
        <v>92</v>
      </c>
      <c r="Q49" s="38">
        <f t="shared" si="1"/>
        <v>1260.0143188857212</v>
      </c>
      <c r="T49" s="38"/>
    </row>
    <row r="50" spans="1:20" s="2" customFormat="1" ht="15.75" customHeight="1">
      <c r="A50" s="80">
        <v>2559</v>
      </c>
      <c r="B50" s="19" t="s">
        <v>22</v>
      </c>
      <c r="C50" s="19" t="s">
        <v>22</v>
      </c>
      <c r="D50" s="19">
        <v>204.5</v>
      </c>
      <c r="E50" s="19">
        <v>150</v>
      </c>
      <c r="F50" s="19">
        <v>222</v>
      </c>
      <c r="G50" s="19">
        <v>177</v>
      </c>
      <c r="H50" s="19" t="s">
        <v>22</v>
      </c>
      <c r="I50" s="19">
        <v>41</v>
      </c>
      <c r="J50" s="19">
        <v>5.5</v>
      </c>
      <c r="K50" s="19" t="s">
        <v>22</v>
      </c>
      <c r="L50" s="19" t="s">
        <v>22</v>
      </c>
      <c r="M50" s="19" t="s">
        <v>22</v>
      </c>
      <c r="N50" s="27">
        <v>800</v>
      </c>
      <c r="O50" s="29">
        <v>80</v>
      </c>
      <c r="Q50" s="38">
        <f t="shared" si="1"/>
        <v>1260.0143188857212</v>
      </c>
      <c r="T50" s="38"/>
    </row>
    <row r="51" spans="1:20" s="2" customFormat="1" ht="15.75" customHeight="1">
      <c r="A51" s="80">
        <v>2560</v>
      </c>
      <c r="B51" s="19">
        <v>39.2</v>
      </c>
      <c r="C51" s="19">
        <v>284</v>
      </c>
      <c r="D51" s="19">
        <v>272</v>
      </c>
      <c r="E51" s="19">
        <v>242</v>
      </c>
      <c r="F51" s="19">
        <v>295</v>
      </c>
      <c r="G51" s="19">
        <v>140</v>
      </c>
      <c r="H51" s="19">
        <v>163.5</v>
      </c>
      <c r="I51" s="19">
        <v>0</v>
      </c>
      <c r="J51" s="19">
        <v>10</v>
      </c>
      <c r="K51" s="19">
        <v>1.5</v>
      </c>
      <c r="L51" s="19">
        <v>0</v>
      </c>
      <c r="M51" s="19">
        <v>0</v>
      </c>
      <c r="N51" s="27">
        <v>1447.2</v>
      </c>
      <c r="O51" s="29">
        <v>103</v>
      </c>
      <c r="Q51" s="38">
        <f t="shared" si="1"/>
        <v>1260.0143188857212</v>
      </c>
      <c r="T51" s="38"/>
    </row>
    <row r="52" spans="1:20" s="2" customFormat="1" ht="15.75" customHeight="1">
      <c r="A52" s="78">
        <v>2561</v>
      </c>
      <c r="B52" s="81">
        <v>0</v>
      </c>
      <c r="C52" s="81">
        <v>200.8</v>
      </c>
      <c r="D52" s="81">
        <v>255.3</v>
      </c>
      <c r="E52" s="81">
        <v>201.5</v>
      </c>
      <c r="F52" s="81">
        <v>197.3</v>
      </c>
      <c r="G52" s="81">
        <v>121.7</v>
      </c>
      <c r="H52" s="81">
        <v>140</v>
      </c>
      <c r="I52" s="81">
        <v>4.5</v>
      </c>
      <c r="J52" s="81">
        <v>1.7</v>
      </c>
      <c r="K52" s="81">
        <v>60.6</v>
      </c>
      <c r="L52" s="81">
        <v>0</v>
      </c>
      <c r="M52" s="81">
        <v>0</v>
      </c>
      <c r="N52" s="45">
        <f>SUM(B52:M52)</f>
        <v>1183.4</v>
      </c>
      <c r="O52" s="46">
        <f>N65</f>
        <v>102</v>
      </c>
      <c r="Q52" s="38"/>
      <c r="T52" s="38"/>
    </row>
    <row r="53" spans="1:20" s="2" customFormat="1" ht="15.75" customHeight="1">
      <c r="A53" s="7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5"/>
      <c r="O53" s="46"/>
      <c r="Q53" s="38"/>
      <c r="T53" s="38"/>
    </row>
    <row r="54" spans="1:20" s="2" customFormat="1" ht="15.75" customHeight="1">
      <c r="A54" s="78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5"/>
      <c r="O54" s="46"/>
      <c r="Q54" s="38"/>
      <c r="T54" s="38"/>
    </row>
    <row r="55" spans="1:15" s="2" customFormat="1" ht="15.75" customHeight="1">
      <c r="A55" s="21" t="s">
        <v>17</v>
      </c>
      <c r="B55" s="24">
        <f>MAX(B4:B51)</f>
        <v>146</v>
      </c>
      <c r="C55" s="24">
        <f aca="true" t="shared" si="2" ref="C55:N55">MAX(C4:C51)</f>
        <v>394.4</v>
      </c>
      <c r="D55" s="24">
        <f t="shared" si="2"/>
        <v>308.3</v>
      </c>
      <c r="E55" s="24">
        <f t="shared" si="2"/>
        <v>626.1</v>
      </c>
      <c r="F55" s="24">
        <f t="shared" si="2"/>
        <v>626.4</v>
      </c>
      <c r="G55" s="24">
        <f t="shared" si="2"/>
        <v>546.3</v>
      </c>
      <c r="H55" s="24">
        <f t="shared" si="2"/>
        <v>321.7</v>
      </c>
      <c r="I55" s="24">
        <f t="shared" si="2"/>
        <v>153.4</v>
      </c>
      <c r="J55" s="24">
        <f t="shared" si="2"/>
        <v>68.3</v>
      </c>
      <c r="K55" s="24">
        <f>MAX(K4:K52)</f>
        <v>108.7</v>
      </c>
      <c r="L55" s="24">
        <f>MAX(L4:L52)</f>
        <v>47.4</v>
      </c>
      <c r="M55" s="24">
        <f>MAX(M4:M52)</f>
        <v>133.5</v>
      </c>
      <c r="N55" s="24">
        <f t="shared" si="2"/>
        <v>2259.8</v>
      </c>
      <c r="O55" s="24">
        <f>MAX(O4:O52)</f>
        <v>135</v>
      </c>
    </row>
    <row r="56" spans="1:15" s="2" customFormat="1" ht="15.75" customHeight="1">
      <c r="A56" s="22" t="s">
        <v>18</v>
      </c>
      <c r="B56" s="25">
        <f>AVERAGE(B4:B51)</f>
        <v>40.49268292682926</v>
      </c>
      <c r="C56" s="25">
        <f aca="true" t="shared" si="3" ref="C56:M56">AVERAGE(C4:C51)</f>
        <v>172.23749999999998</v>
      </c>
      <c r="D56" s="25">
        <f t="shared" si="3"/>
        <v>187.7571428571429</v>
      </c>
      <c r="E56" s="25">
        <f t="shared" si="3"/>
        <v>219.75</v>
      </c>
      <c r="F56" s="25">
        <f t="shared" si="3"/>
        <v>263.3121951219512</v>
      </c>
      <c r="G56" s="25">
        <f t="shared" si="3"/>
        <v>208.95</v>
      </c>
      <c r="H56" s="25">
        <f t="shared" si="3"/>
        <v>114</v>
      </c>
      <c r="I56" s="25">
        <f t="shared" si="3"/>
        <v>23.833333333333332</v>
      </c>
      <c r="J56" s="25">
        <f t="shared" si="3"/>
        <v>8.040909090909091</v>
      </c>
      <c r="K56" s="25">
        <f>AVERAGE(K4:K52)</f>
        <v>7.243181818181819</v>
      </c>
      <c r="L56" s="25">
        <f>AVERAGE(L4:L52)</f>
        <v>2.8818181818181823</v>
      </c>
      <c r="M56" s="25">
        <f>AVERAGE(M4:M52)</f>
        <v>11.515555555555556</v>
      </c>
      <c r="N56" s="25">
        <f>SUM(B56:M56)</f>
        <v>1260.0143188857212</v>
      </c>
      <c r="O56" s="25">
        <f>AVERAGE(O4:O52)</f>
        <v>104.33333333333333</v>
      </c>
    </row>
    <row r="57" spans="1:15" s="2" customFormat="1" ht="15.75" customHeight="1">
      <c r="A57" s="23" t="s">
        <v>19</v>
      </c>
      <c r="B57" s="26">
        <f>MIN(B4:B51)</f>
        <v>0</v>
      </c>
      <c r="C57" s="26">
        <f aca="true" t="shared" si="4" ref="C57:N57">MIN(C4:C51)</f>
        <v>8</v>
      </c>
      <c r="D57" s="26">
        <f t="shared" si="4"/>
        <v>48.4</v>
      </c>
      <c r="E57" s="26">
        <f t="shared" si="4"/>
        <v>58.6</v>
      </c>
      <c r="F57" s="26">
        <f t="shared" si="4"/>
        <v>73</v>
      </c>
      <c r="G57" s="26">
        <f t="shared" si="4"/>
        <v>14.3</v>
      </c>
      <c r="H57" s="26">
        <f t="shared" si="4"/>
        <v>16.3</v>
      </c>
      <c r="I57" s="26">
        <f t="shared" si="4"/>
        <v>0</v>
      </c>
      <c r="J57" s="26">
        <f t="shared" si="4"/>
        <v>0</v>
      </c>
      <c r="K57" s="26">
        <f>MIN(K4:K52)</f>
        <v>0</v>
      </c>
      <c r="L57" s="26">
        <f>MIN(L4:L52)</f>
        <v>0</v>
      </c>
      <c r="M57" s="26">
        <f>MIN(M4:M52)</f>
        <v>0</v>
      </c>
      <c r="N57" s="26">
        <f t="shared" si="4"/>
        <v>735.7</v>
      </c>
      <c r="O57" s="26">
        <f>MIN(O4:O52)</f>
        <v>64</v>
      </c>
    </row>
    <row r="58" spans="1:15" s="2" customFormat="1" ht="15" customHeigh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s="2" customFormat="1" ht="23.25" customHeight="1">
      <c r="A59" s="8"/>
      <c r="B59" s="9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11"/>
      <c r="O59" s="8"/>
    </row>
    <row r="60" spans="1:15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ht="17.25" customHeight="1">
      <c r="A61" s="3" t="s">
        <v>1</v>
      </c>
    </row>
    <row r="62" spans="1:15" ht="17.25" customHeight="1">
      <c r="A62" s="47"/>
      <c r="B62" s="48"/>
      <c r="C62" s="48"/>
      <c r="D62" s="48"/>
      <c r="E62" s="85" t="s">
        <v>21</v>
      </c>
      <c r="F62" s="85"/>
      <c r="G62" s="85"/>
      <c r="H62" s="85"/>
      <c r="I62" s="85"/>
      <c r="J62" s="85"/>
      <c r="K62" s="48"/>
      <c r="L62" s="48"/>
      <c r="M62" s="48"/>
      <c r="N62" s="49"/>
      <c r="O62" s="50"/>
    </row>
    <row r="63" spans="1:15" ht="17.25" customHeight="1">
      <c r="A63" s="57" t="s">
        <v>20</v>
      </c>
      <c r="B63" s="58" t="s">
        <v>3</v>
      </c>
      <c r="C63" s="58" t="s">
        <v>4</v>
      </c>
      <c r="D63" s="58" t="s">
        <v>5</v>
      </c>
      <c r="E63" s="58" t="s">
        <v>6</v>
      </c>
      <c r="F63" s="58" t="s">
        <v>7</v>
      </c>
      <c r="G63" s="58" t="s">
        <v>8</v>
      </c>
      <c r="H63" s="58" t="s">
        <v>9</v>
      </c>
      <c r="I63" s="58" t="s">
        <v>10</v>
      </c>
      <c r="J63" s="58" t="s">
        <v>11</v>
      </c>
      <c r="K63" s="58" t="s">
        <v>12</v>
      </c>
      <c r="L63" s="58" t="s">
        <v>13</v>
      </c>
      <c r="M63" s="58" t="s">
        <v>14</v>
      </c>
      <c r="N63" s="58" t="s">
        <v>15</v>
      </c>
      <c r="O63" s="50"/>
    </row>
    <row r="64" spans="1:15" ht="17.25" customHeight="1">
      <c r="A64" s="74">
        <v>2560</v>
      </c>
      <c r="B64" s="75">
        <v>3</v>
      </c>
      <c r="C64" s="75">
        <v>14</v>
      </c>
      <c r="D64" s="75">
        <v>19</v>
      </c>
      <c r="E64" s="75">
        <v>21</v>
      </c>
      <c r="F64" s="75">
        <v>23</v>
      </c>
      <c r="G64" s="75">
        <v>6</v>
      </c>
      <c r="H64" s="75">
        <v>15</v>
      </c>
      <c r="I64" s="75">
        <v>0</v>
      </c>
      <c r="J64" s="75">
        <v>1</v>
      </c>
      <c r="K64" s="75">
        <v>1</v>
      </c>
      <c r="L64" s="75">
        <v>0</v>
      </c>
      <c r="M64" s="75">
        <v>0</v>
      </c>
      <c r="N64" s="60">
        <f>SUM(B64:M64)</f>
        <v>103</v>
      </c>
      <c r="O64" s="50"/>
    </row>
    <row r="65" spans="1:15" ht="17.25" customHeight="1">
      <c r="A65" s="74">
        <v>2561</v>
      </c>
      <c r="B65" s="75">
        <v>0</v>
      </c>
      <c r="C65" s="75">
        <v>7</v>
      </c>
      <c r="D65" s="75">
        <v>20</v>
      </c>
      <c r="E65" s="75">
        <v>26</v>
      </c>
      <c r="F65" s="75">
        <v>24</v>
      </c>
      <c r="G65" s="75">
        <v>9</v>
      </c>
      <c r="H65" s="75">
        <v>11</v>
      </c>
      <c r="I65" s="75">
        <v>1</v>
      </c>
      <c r="J65" s="75">
        <v>2</v>
      </c>
      <c r="K65" s="75">
        <v>2</v>
      </c>
      <c r="L65" s="75">
        <v>0</v>
      </c>
      <c r="M65" s="75">
        <v>0</v>
      </c>
      <c r="N65" s="60">
        <f>SUM(B65:M65)</f>
        <v>102</v>
      </c>
      <c r="O65" s="50"/>
    </row>
    <row r="66" spans="1:15" ht="17.25" customHeight="1">
      <c r="A66" s="76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60"/>
      <c r="O66" s="50"/>
    </row>
    <row r="67" spans="1:15" ht="17.25" customHeight="1">
      <c r="A67" s="76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60"/>
      <c r="O67" s="50"/>
    </row>
    <row r="68" spans="1:15" ht="17.25" customHeight="1">
      <c r="A68" s="76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60"/>
      <c r="O68" s="50"/>
    </row>
    <row r="69" spans="1:14" ht="21">
      <c r="A69" s="76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60"/>
    </row>
    <row r="70" spans="1:14" ht="21">
      <c r="A70" s="76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60"/>
    </row>
    <row r="71" spans="1:14" ht="21">
      <c r="A71" s="72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60"/>
    </row>
  </sheetData>
  <sheetProtection/>
  <mergeCells count="3">
    <mergeCell ref="A2:O2"/>
    <mergeCell ref="P3:R3"/>
    <mergeCell ref="E62:J6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1"/>
  <sheetViews>
    <sheetView zoomScalePageLayoutView="0" workbookViewId="0" topLeftCell="A46">
      <selection activeCell="T72" sqref="T7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25</v>
      </c>
    </row>
    <row r="18" spans="1:18" ht="12" customHeight="1">
      <c r="A18" s="40">
        <v>2513</v>
      </c>
      <c r="B18" s="52" t="s">
        <v>22</v>
      </c>
      <c r="C18" s="52" t="s">
        <v>22</v>
      </c>
      <c r="D18" s="52" t="s">
        <v>22</v>
      </c>
      <c r="E18" s="52" t="s">
        <v>22</v>
      </c>
      <c r="F18" s="52" t="s">
        <v>22</v>
      </c>
      <c r="G18" s="52">
        <v>236.1</v>
      </c>
      <c r="H18" s="52">
        <v>131.2</v>
      </c>
      <c r="I18" s="52">
        <v>8.7</v>
      </c>
      <c r="J18" s="52">
        <v>34</v>
      </c>
      <c r="K18" s="52">
        <v>4</v>
      </c>
      <c r="L18" s="52">
        <v>0</v>
      </c>
      <c r="M18" s="52">
        <v>42.1</v>
      </c>
      <c r="N18" s="52" t="s">
        <v>22</v>
      </c>
      <c r="O18" s="32" t="s">
        <v>22</v>
      </c>
      <c r="R18" s="37">
        <f aca="true" t="shared" si="0" ref="R18:R24">$N$70</f>
        <v>1259.1021988481361</v>
      </c>
    </row>
    <row r="19" spans="1:18" ht="12" customHeight="1">
      <c r="A19" s="40">
        <v>2514</v>
      </c>
      <c r="B19" s="52">
        <v>10.5</v>
      </c>
      <c r="C19" s="52">
        <v>234.6</v>
      </c>
      <c r="D19" s="52">
        <v>167</v>
      </c>
      <c r="E19" s="52">
        <v>359.6</v>
      </c>
      <c r="F19" s="52">
        <v>190.6</v>
      </c>
      <c r="G19" s="52">
        <v>144.8</v>
      </c>
      <c r="H19" s="52">
        <v>71.2</v>
      </c>
      <c r="I19" s="52">
        <v>5.2</v>
      </c>
      <c r="J19" s="52">
        <v>4.7</v>
      </c>
      <c r="K19" s="52">
        <v>1.9</v>
      </c>
      <c r="L19" s="52">
        <v>0</v>
      </c>
      <c r="M19" s="52">
        <v>26</v>
      </c>
      <c r="N19" s="52">
        <v>1216.1</v>
      </c>
      <c r="O19" s="32">
        <v>120</v>
      </c>
      <c r="R19" s="37">
        <f t="shared" si="0"/>
        <v>1259.1021988481361</v>
      </c>
    </row>
    <row r="20" spans="1:18" ht="12" customHeight="1">
      <c r="A20" s="40">
        <v>2515</v>
      </c>
      <c r="B20" s="52">
        <v>36.8</v>
      </c>
      <c r="C20" s="52">
        <v>152</v>
      </c>
      <c r="D20" s="52">
        <v>221.4</v>
      </c>
      <c r="E20" s="52">
        <v>190.9</v>
      </c>
      <c r="F20" s="52">
        <v>241.7</v>
      </c>
      <c r="G20" s="52">
        <v>119.3</v>
      </c>
      <c r="H20" s="52">
        <v>55.5</v>
      </c>
      <c r="I20" s="52">
        <v>153.4</v>
      </c>
      <c r="J20" s="52">
        <v>15.6</v>
      </c>
      <c r="K20" s="52">
        <v>0</v>
      </c>
      <c r="L20" s="52">
        <v>0</v>
      </c>
      <c r="M20" s="52">
        <v>0</v>
      </c>
      <c r="N20" s="52">
        <v>1186.6</v>
      </c>
      <c r="O20" s="32">
        <v>108</v>
      </c>
      <c r="R20" s="37">
        <f t="shared" si="0"/>
        <v>1259.1021988481361</v>
      </c>
    </row>
    <row r="21" spans="1:18" ht="12" customHeight="1">
      <c r="A21" s="40">
        <v>2516</v>
      </c>
      <c r="B21" s="52">
        <v>0</v>
      </c>
      <c r="C21" s="52">
        <v>177.5</v>
      </c>
      <c r="D21" s="52">
        <v>162.1</v>
      </c>
      <c r="E21" s="52">
        <v>228.5</v>
      </c>
      <c r="F21" s="52">
        <v>363</v>
      </c>
      <c r="G21" s="52">
        <v>308.7</v>
      </c>
      <c r="H21" s="52">
        <v>69.1</v>
      </c>
      <c r="I21" s="52">
        <v>6.4</v>
      </c>
      <c r="J21" s="52">
        <v>0</v>
      </c>
      <c r="K21" s="52">
        <v>0</v>
      </c>
      <c r="L21" s="52">
        <v>0</v>
      </c>
      <c r="M21" s="52">
        <v>0</v>
      </c>
      <c r="N21" s="52">
        <v>1315.3</v>
      </c>
      <c r="O21" s="32">
        <v>96</v>
      </c>
      <c r="R21" s="37">
        <f t="shared" si="0"/>
        <v>1259.1021988481361</v>
      </c>
    </row>
    <row r="22" spans="1:18" ht="12" customHeight="1">
      <c r="A22" s="40">
        <v>2517</v>
      </c>
      <c r="B22" s="52">
        <v>27.1</v>
      </c>
      <c r="C22" s="52">
        <v>133.3</v>
      </c>
      <c r="D22" s="52">
        <v>131.3</v>
      </c>
      <c r="E22" s="52">
        <v>155.4</v>
      </c>
      <c r="F22" s="52">
        <v>216.7</v>
      </c>
      <c r="G22" s="52">
        <v>140.3</v>
      </c>
      <c r="H22" s="52">
        <v>78.3</v>
      </c>
      <c r="I22" s="52">
        <v>53.5</v>
      </c>
      <c r="J22" s="52">
        <v>0</v>
      </c>
      <c r="K22" s="52">
        <v>108.7</v>
      </c>
      <c r="L22" s="52">
        <v>0</v>
      </c>
      <c r="M22" s="52">
        <v>0</v>
      </c>
      <c r="N22" s="52">
        <v>1044.6</v>
      </c>
      <c r="O22" s="32">
        <v>108</v>
      </c>
      <c r="R22" s="37">
        <f t="shared" si="0"/>
        <v>1259.1021988481361</v>
      </c>
    </row>
    <row r="23" spans="1:18" ht="12" customHeight="1">
      <c r="A23" s="40">
        <v>2518</v>
      </c>
      <c r="B23" s="52">
        <v>0</v>
      </c>
      <c r="C23" s="52">
        <v>214.9</v>
      </c>
      <c r="D23" s="52">
        <v>96.4</v>
      </c>
      <c r="E23" s="52">
        <v>61.3</v>
      </c>
      <c r="F23" s="52">
        <v>218.9</v>
      </c>
      <c r="G23" s="52">
        <v>252.4</v>
      </c>
      <c r="H23" s="52">
        <v>34.8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878.7</v>
      </c>
      <c r="O23" s="32">
        <v>79</v>
      </c>
      <c r="R23" s="37">
        <f t="shared" si="0"/>
        <v>1259.1021988481361</v>
      </c>
    </row>
    <row r="24" spans="1:18" ht="12" customHeight="1">
      <c r="A24" s="40">
        <v>2519</v>
      </c>
      <c r="B24" s="52">
        <v>6.8</v>
      </c>
      <c r="C24" s="52">
        <v>82</v>
      </c>
      <c r="D24" s="52">
        <v>109.2</v>
      </c>
      <c r="E24" s="52">
        <v>201.5</v>
      </c>
      <c r="F24" s="52">
        <v>348.6</v>
      </c>
      <c r="G24" s="52">
        <v>259.8</v>
      </c>
      <c r="H24" s="52">
        <v>148.7</v>
      </c>
      <c r="I24" s="52">
        <v>7.9</v>
      </c>
      <c r="J24" s="52">
        <v>26.4</v>
      </c>
      <c r="K24" s="52">
        <v>65.8</v>
      </c>
      <c r="L24" s="52">
        <v>0</v>
      </c>
      <c r="M24" s="52">
        <v>11.3</v>
      </c>
      <c r="N24" s="52">
        <v>1268</v>
      </c>
      <c r="O24" s="32">
        <v>112</v>
      </c>
      <c r="R24" s="37">
        <f t="shared" si="0"/>
        <v>1259.1021988481361</v>
      </c>
    </row>
    <row r="25" spans="1:18" ht="12" customHeight="1">
      <c r="A25" s="40">
        <v>2520</v>
      </c>
      <c r="B25" s="52">
        <v>106</v>
      </c>
      <c r="C25" s="52">
        <v>148.6</v>
      </c>
      <c r="D25" s="52">
        <v>175.6</v>
      </c>
      <c r="E25" s="52">
        <v>225.7</v>
      </c>
      <c r="F25" s="52">
        <v>177.9</v>
      </c>
      <c r="G25" s="52">
        <v>224.5</v>
      </c>
      <c r="H25" s="52">
        <v>161.6</v>
      </c>
      <c r="I25" s="52">
        <v>7.3</v>
      </c>
      <c r="J25" s="52">
        <v>61.7</v>
      </c>
      <c r="K25" s="52">
        <v>47</v>
      </c>
      <c r="L25" s="52">
        <v>15.3</v>
      </c>
      <c r="M25" s="52">
        <v>0</v>
      </c>
      <c r="N25" s="52">
        <v>1351.2</v>
      </c>
      <c r="O25" s="32">
        <v>95</v>
      </c>
      <c r="R25" s="37">
        <f aca="true" t="shared" si="1" ref="R25:R65">$N$70</f>
        <v>1259.1021988481361</v>
      </c>
    </row>
    <row r="26" spans="1:18" ht="12" customHeight="1">
      <c r="A26" s="40">
        <v>2521</v>
      </c>
      <c r="B26" s="52">
        <v>10.5</v>
      </c>
      <c r="C26" s="52">
        <v>108.9</v>
      </c>
      <c r="D26" s="52">
        <v>152</v>
      </c>
      <c r="E26" s="52">
        <v>282.5</v>
      </c>
      <c r="F26" s="52">
        <v>200.2</v>
      </c>
      <c r="G26" s="52">
        <v>95</v>
      </c>
      <c r="H26" s="52">
        <v>30.4</v>
      </c>
      <c r="I26" s="52">
        <v>4.5</v>
      </c>
      <c r="J26" s="52">
        <v>0</v>
      </c>
      <c r="K26" s="52">
        <v>0</v>
      </c>
      <c r="L26" s="52">
        <v>0</v>
      </c>
      <c r="M26" s="52">
        <v>0</v>
      </c>
      <c r="N26" s="52">
        <v>884</v>
      </c>
      <c r="O26" s="32">
        <v>77</v>
      </c>
      <c r="R26" s="37">
        <f t="shared" si="1"/>
        <v>1259.1021988481361</v>
      </c>
    </row>
    <row r="27" spans="1:18" ht="12" customHeight="1">
      <c r="A27" s="40">
        <v>2522</v>
      </c>
      <c r="B27" s="52">
        <v>40</v>
      </c>
      <c r="C27" s="52">
        <v>89.4</v>
      </c>
      <c r="D27" s="52">
        <v>177.2</v>
      </c>
      <c r="E27" s="52">
        <v>118.9</v>
      </c>
      <c r="F27" s="52">
        <v>197.2</v>
      </c>
      <c r="G27" s="52">
        <v>142</v>
      </c>
      <c r="H27" s="52">
        <v>64.9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829.6</v>
      </c>
      <c r="O27" s="32">
        <v>70</v>
      </c>
      <c r="R27" s="37">
        <f t="shared" si="1"/>
        <v>1259.1021988481361</v>
      </c>
    </row>
    <row r="28" spans="1:18" ht="12" customHeight="1">
      <c r="A28" s="40">
        <v>2523</v>
      </c>
      <c r="B28" s="52" t="s">
        <v>22</v>
      </c>
      <c r="C28" s="52" t="s">
        <v>22</v>
      </c>
      <c r="D28" s="52" t="s">
        <v>22</v>
      </c>
      <c r="E28" s="52" t="s">
        <v>22</v>
      </c>
      <c r="F28" s="52" t="s">
        <v>22</v>
      </c>
      <c r="G28" s="52" t="s">
        <v>22</v>
      </c>
      <c r="H28" s="52" t="s">
        <v>22</v>
      </c>
      <c r="I28" s="52">
        <v>0</v>
      </c>
      <c r="J28" s="52">
        <v>0</v>
      </c>
      <c r="K28" s="52">
        <v>0</v>
      </c>
      <c r="L28" s="52">
        <v>0</v>
      </c>
      <c r="M28" s="52">
        <v>4.3</v>
      </c>
      <c r="N28" s="52" t="s">
        <v>22</v>
      </c>
      <c r="O28" s="32" t="s">
        <v>22</v>
      </c>
      <c r="R28" s="37">
        <f t="shared" si="1"/>
        <v>1259.1021988481361</v>
      </c>
    </row>
    <row r="29" spans="1:18" ht="12" customHeight="1">
      <c r="A29" s="40">
        <v>2524</v>
      </c>
      <c r="B29" s="52">
        <v>0</v>
      </c>
      <c r="C29" s="52">
        <v>76.9</v>
      </c>
      <c r="D29" s="52">
        <v>208.2</v>
      </c>
      <c r="E29" s="52">
        <v>216.4</v>
      </c>
      <c r="F29" s="52">
        <v>251.9</v>
      </c>
      <c r="G29" s="52">
        <v>136.9</v>
      </c>
      <c r="H29" s="52">
        <v>76.8</v>
      </c>
      <c r="I29" s="52">
        <v>33.3</v>
      </c>
      <c r="J29" s="52">
        <v>6.2</v>
      </c>
      <c r="K29" s="52">
        <v>0</v>
      </c>
      <c r="L29" s="52">
        <v>0</v>
      </c>
      <c r="M29" s="52">
        <v>0</v>
      </c>
      <c r="N29" s="52">
        <v>1006.6</v>
      </c>
      <c r="O29" s="32">
        <v>115</v>
      </c>
      <c r="R29" s="37">
        <f t="shared" si="1"/>
        <v>1259.1021988481361</v>
      </c>
    </row>
    <row r="30" spans="1:18" ht="12" customHeight="1">
      <c r="A30" s="40">
        <v>2525</v>
      </c>
      <c r="B30" s="52">
        <v>0</v>
      </c>
      <c r="C30" s="52">
        <v>233.8</v>
      </c>
      <c r="D30" s="52">
        <v>240.2</v>
      </c>
      <c r="E30" s="52">
        <v>109.3</v>
      </c>
      <c r="F30" s="52">
        <v>272.4</v>
      </c>
      <c r="G30" s="52">
        <v>201.2</v>
      </c>
      <c r="H30" s="52">
        <v>76.2</v>
      </c>
      <c r="I30" s="52">
        <v>29.3</v>
      </c>
      <c r="J30" s="52">
        <v>0</v>
      </c>
      <c r="K30" s="52">
        <v>0</v>
      </c>
      <c r="L30" s="52">
        <v>0</v>
      </c>
      <c r="M30" s="52">
        <v>0</v>
      </c>
      <c r="N30" s="52">
        <v>1162.4</v>
      </c>
      <c r="O30" s="32">
        <v>103</v>
      </c>
      <c r="R30" s="37">
        <f t="shared" si="1"/>
        <v>1259.1021988481361</v>
      </c>
    </row>
    <row r="31" spans="1:18" ht="12" customHeight="1">
      <c r="A31" s="40">
        <v>2526</v>
      </c>
      <c r="B31" s="52">
        <v>0</v>
      </c>
      <c r="C31" s="52">
        <v>70.6</v>
      </c>
      <c r="D31" s="52">
        <v>121.1</v>
      </c>
      <c r="E31" s="52">
        <v>113</v>
      </c>
      <c r="F31" s="52">
        <v>251.2</v>
      </c>
      <c r="G31" s="52">
        <v>301.3</v>
      </c>
      <c r="H31" s="52">
        <v>157.5</v>
      </c>
      <c r="I31" s="52">
        <v>62.2</v>
      </c>
      <c r="J31" s="52">
        <v>10.6</v>
      </c>
      <c r="K31" s="52">
        <v>0</v>
      </c>
      <c r="L31" s="52">
        <v>0</v>
      </c>
      <c r="M31" s="52">
        <v>0</v>
      </c>
      <c r="N31" s="52">
        <v>1087.5</v>
      </c>
      <c r="O31" s="32">
        <v>100</v>
      </c>
      <c r="R31" s="37">
        <f t="shared" si="1"/>
        <v>1259.1021988481361</v>
      </c>
    </row>
    <row r="32" spans="1:18" ht="12" customHeight="1">
      <c r="A32" s="40">
        <v>2527</v>
      </c>
      <c r="B32" s="52">
        <v>47.4</v>
      </c>
      <c r="C32" s="52">
        <v>126.6</v>
      </c>
      <c r="D32" s="52">
        <v>48.4</v>
      </c>
      <c r="E32" s="52">
        <v>135.5</v>
      </c>
      <c r="F32" s="52">
        <v>102.3</v>
      </c>
      <c r="G32" s="52">
        <v>186.7</v>
      </c>
      <c r="H32" s="52">
        <v>161.2</v>
      </c>
      <c r="I32" s="52">
        <v>8.2</v>
      </c>
      <c r="J32" s="52">
        <v>0</v>
      </c>
      <c r="K32" s="52">
        <v>0</v>
      </c>
      <c r="L32" s="52">
        <v>0</v>
      </c>
      <c r="M32" s="52">
        <v>0</v>
      </c>
      <c r="N32" s="52">
        <v>816.3</v>
      </c>
      <c r="O32" s="32">
        <v>115</v>
      </c>
      <c r="R32" s="37">
        <f t="shared" si="1"/>
        <v>1259.1021988481361</v>
      </c>
    </row>
    <row r="33" spans="1:18" ht="12" customHeight="1">
      <c r="A33" s="40">
        <v>2528</v>
      </c>
      <c r="B33" s="52">
        <v>140</v>
      </c>
      <c r="C33" s="52">
        <v>255.3</v>
      </c>
      <c r="D33" s="52">
        <v>302</v>
      </c>
      <c r="E33" s="52">
        <v>180.4</v>
      </c>
      <c r="F33" s="52">
        <v>198.9</v>
      </c>
      <c r="G33" s="52">
        <v>259.8</v>
      </c>
      <c r="H33" s="52">
        <v>240.3</v>
      </c>
      <c r="I33" s="52">
        <v>30.5</v>
      </c>
      <c r="J33" s="52">
        <v>0</v>
      </c>
      <c r="K33" s="52">
        <v>0</v>
      </c>
      <c r="L33" s="52">
        <v>0</v>
      </c>
      <c r="M33" s="52">
        <v>0</v>
      </c>
      <c r="N33" s="52">
        <v>1607.2</v>
      </c>
      <c r="O33" s="32">
        <v>135</v>
      </c>
      <c r="R33" s="37">
        <f t="shared" si="1"/>
        <v>1259.1021988481361</v>
      </c>
    </row>
    <row r="34" spans="1:18" ht="12" customHeight="1">
      <c r="A34" s="40">
        <v>2529</v>
      </c>
      <c r="B34" s="52">
        <v>75.6</v>
      </c>
      <c r="C34" s="52">
        <v>388.4</v>
      </c>
      <c r="D34" s="52">
        <v>240</v>
      </c>
      <c r="E34" s="52">
        <v>179.6</v>
      </c>
      <c r="F34" s="52">
        <v>135.8</v>
      </c>
      <c r="G34" s="52">
        <v>106.4</v>
      </c>
      <c r="H34" s="52" t="s">
        <v>22</v>
      </c>
      <c r="I34" s="52">
        <v>0</v>
      </c>
      <c r="J34" s="52">
        <v>2.4</v>
      </c>
      <c r="K34" s="52">
        <v>4.2</v>
      </c>
      <c r="L34" s="52">
        <v>0</v>
      </c>
      <c r="M34" s="52">
        <v>0</v>
      </c>
      <c r="N34" s="52">
        <v>1132.4</v>
      </c>
      <c r="O34" s="32">
        <v>64</v>
      </c>
      <c r="R34" s="37">
        <f t="shared" si="1"/>
        <v>1259.1021988481361</v>
      </c>
    </row>
    <row r="35" spans="1:18" ht="12" customHeight="1">
      <c r="A35" s="40">
        <v>2530</v>
      </c>
      <c r="B35" s="52" t="s">
        <v>22</v>
      </c>
      <c r="C35" s="52" t="s">
        <v>22</v>
      </c>
      <c r="D35" s="52" t="s">
        <v>22</v>
      </c>
      <c r="E35" s="52" t="s">
        <v>22</v>
      </c>
      <c r="F35" s="52" t="s">
        <v>22</v>
      </c>
      <c r="G35" s="52" t="s">
        <v>22</v>
      </c>
      <c r="H35" s="52" t="s">
        <v>22</v>
      </c>
      <c r="I35" s="52" t="s">
        <v>22</v>
      </c>
      <c r="J35" s="52" t="s">
        <v>22</v>
      </c>
      <c r="K35" s="52" t="s">
        <v>22</v>
      </c>
      <c r="L35" s="52" t="s">
        <v>22</v>
      </c>
      <c r="M35" s="52" t="s">
        <v>22</v>
      </c>
      <c r="N35" s="52" t="s">
        <v>22</v>
      </c>
      <c r="O35" s="32" t="s">
        <v>22</v>
      </c>
      <c r="R35" s="37">
        <f t="shared" si="1"/>
        <v>1259.1021988481361</v>
      </c>
    </row>
    <row r="36" spans="1:18" ht="12" customHeight="1">
      <c r="A36" s="40">
        <v>2531</v>
      </c>
      <c r="B36" s="52" t="s">
        <v>22</v>
      </c>
      <c r="C36" s="52">
        <v>118.9</v>
      </c>
      <c r="D36" s="52">
        <v>131</v>
      </c>
      <c r="E36" s="52">
        <v>192.6</v>
      </c>
      <c r="F36" s="52" t="s">
        <v>22</v>
      </c>
      <c r="G36" s="52" t="s">
        <v>22</v>
      </c>
      <c r="H36" s="52" t="s">
        <v>22</v>
      </c>
      <c r="I36" s="52">
        <v>41</v>
      </c>
      <c r="J36" s="52">
        <v>0</v>
      </c>
      <c r="K36" s="52">
        <v>0.7</v>
      </c>
      <c r="L36" s="52">
        <v>0</v>
      </c>
      <c r="M36" s="52">
        <v>0</v>
      </c>
      <c r="N36" s="52" t="s">
        <v>22</v>
      </c>
      <c r="O36" s="32" t="s">
        <v>22</v>
      </c>
      <c r="R36" s="37">
        <f t="shared" si="1"/>
        <v>1259.1021988481361</v>
      </c>
    </row>
    <row r="37" spans="1:18" ht="12" customHeight="1">
      <c r="A37" s="40">
        <v>2532</v>
      </c>
      <c r="B37" s="52">
        <v>0.5</v>
      </c>
      <c r="C37" s="52">
        <v>159.8</v>
      </c>
      <c r="D37" s="52">
        <v>128.9</v>
      </c>
      <c r="E37" s="52">
        <v>262.3</v>
      </c>
      <c r="F37" s="52">
        <v>187.8</v>
      </c>
      <c r="G37" s="52">
        <v>154.1</v>
      </c>
      <c r="H37" s="52">
        <v>138.6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1032</v>
      </c>
      <c r="O37" s="32">
        <v>101</v>
      </c>
      <c r="R37" s="37">
        <f t="shared" si="1"/>
        <v>1259.1021988481361</v>
      </c>
    </row>
    <row r="38" spans="1:18" ht="12" customHeight="1">
      <c r="A38" s="40">
        <v>2533</v>
      </c>
      <c r="B38" s="52">
        <v>34.5</v>
      </c>
      <c r="C38" s="52">
        <v>194.5</v>
      </c>
      <c r="D38" s="52">
        <v>187.4</v>
      </c>
      <c r="E38" s="52">
        <v>146.6</v>
      </c>
      <c r="F38" s="52">
        <v>163.1</v>
      </c>
      <c r="G38" s="52">
        <v>180.1</v>
      </c>
      <c r="H38" s="52">
        <v>131</v>
      </c>
      <c r="I38" s="52">
        <v>32</v>
      </c>
      <c r="J38" s="52">
        <v>0</v>
      </c>
      <c r="K38" s="52">
        <v>0</v>
      </c>
      <c r="L38" s="52">
        <v>0</v>
      </c>
      <c r="M38" s="52">
        <v>0</v>
      </c>
      <c r="N38" s="52">
        <v>1069.2</v>
      </c>
      <c r="O38" s="32">
        <v>124</v>
      </c>
      <c r="R38" s="37">
        <f t="shared" si="1"/>
        <v>1259.1021988481361</v>
      </c>
    </row>
    <row r="39" spans="1:18" ht="12" customHeight="1">
      <c r="A39" s="40">
        <v>2534</v>
      </c>
      <c r="B39" s="52">
        <v>18</v>
      </c>
      <c r="C39" s="52">
        <v>35</v>
      </c>
      <c r="D39" s="52">
        <v>118</v>
      </c>
      <c r="E39" s="52">
        <v>88.9</v>
      </c>
      <c r="F39" s="52">
        <v>352.1</v>
      </c>
      <c r="G39" s="52">
        <v>175</v>
      </c>
      <c r="H39" s="52">
        <v>73.4</v>
      </c>
      <c r="I39" s="52">
        <v>68.3</v>
      </c>
      <c r="J39" s="52">
        <v>0</v>
      </c>
      <c r="K39" s="52">
        <v>0</v>
      </c>
      <c r="L39" s="52">
        <v>0</v>
      </c>
      <c r="M39" s="52">
        <v>0</v>
      </c>
      <c r="N39" s="52">
        <v>928.7</v>
      </c>
      <c r="O39" s="32">
        <v>86</v>
      </c>
      <c r="R39" s="37">
        <f t="shared" si="1"/>
        <v>1259.1021988481361</v>
      </c>
    </row>
    <row r="40" spans="1:18" ht="12" customHeight="1">
      <c r="A40" s="40">
        <v>2535</v>
      </c>
      <c r="B40" s="52">
        <v>0</v>
      </c>
      <c r="C40" s="52" t="s">
        <v>22</v>
      </c>
      <c r="D40" s="52" t="s">
        <v>22</v>
      </c>
      <c r="E40" s="52" t="s">
        <v>22</v>
      </c>
      <c r="F40" s="52" t="s">
        <v>22</v>
      </c>
      <c r="G40" s="52" t="s">
        <v>22</v>
      </c>
      <c r="H40" s="52" t="s">
        <v>22</v>
      </c>
      <c r="I40" s="52">
        <v>3.2</v>
      </c>
      <c r="J40" s="52">
        <v>68.3</v>
      </c>
      <c r="K40" s="52">
        <v>0</v>
      </c>
      <c r="L40" s="52">
        <v>0</v>
      </c>
      <c r="M40" s="52">
        <v>0</v>
      </c>
      <c r="N40" s="52" t="s">
        <v>22</v>
      </c>
      <c r="O40" s="32" t="s">
        <v>22</v>
      </c>
      <c r="R40" s="37">
        <f t="shared" si="1"/>
        <v>1259.1021988481361</v>
      </c>
    </row>
    <row r="41" spans="1:18" ht="12" customHeight="1">
      <c r="A41" s="40">
        <v>2536</v>
      </c>
      <c r="B41" s="52">
        <v>0</v>
      </c>
      <c r="C41" s="52">
        <v>268.2</v>
      </c>
      <c r="D41" s="52">
        <v>166.4</v>
      </c>
      <c r="E41" s="52">
        <v>102.8</v>
      </c>
      <c r="F41" s="52">
        <v>299.1</v>
      </c>
      <c r="G41" s="52">
        <v>218.7</v>
      </c>
      <c r="H41" s="52">
        <v>50.4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1105.6</v>
      </c>
      <c r="O41" s="32">
        <v>105</v>
      </c>
      <c r="R41" s="37">
        <f t="shared" si="1"/>
        <v>1259.1021988481361</v>
      </c>
    </row>
    <row r="42" spans="1:18" ht="12" customHeight="1">
      <c r="A42" s="40">
        <v>2537</v>
      </c>
      <c r="B42" s="52">
        <v>93.5</v>
      </c>
      <c r="C42" s="52">
        <v>325.3</v>
      </c>
      <c r="D42" s="52">
        <v>176.9</v>
      </c>
      <c r="E42" s="52">
        <v>330.7</v>
      </c>
      <c r="F42" s="52">
        <v>259.4</v>
      </c>
      <c r="G42" s="52">
        <v>192.7</v>
      </c>
      <c r="H42" s="52">
        <v>52.5</v>
      </c>
      <c r="I42" s="52">
        <v>1.3</v>
      </c>
      <c r="J42" s="52">
        <v>0</v>
      </c>
      <c r="K42" s="52">
        <v>0</v>
      </c>
      <c r="L42" s="52">
        <v>0</v>
      </c>
      <c r="M42" s="52">
        <v>1.3</v>
      </c>
      <c r="N42" s="52">
        <v>1433.6</v>
      </c>
      <c r="O42" s="32">
        <v>132</v>
      </c>
      <c r="R42" s="37">
        <f t="shared" si="1"/>
        <v>1259.1021988481361</v>
      </c>
    </row>
    <row r="43" spans="1:18" ht="12" customHeight="1">
      <c r="A43" s="40">
        <v>2538</v>
      </c>
      <c r="B43" s="52">
        <v>18.8</v>
      </c>
      <c r="C43" s="52">
        <v>103.1</v>
      </c>
      <c r="D43" s="52">
        <v>223.4</v>
      </c>
      <c r="E43" s="52">
        <v>197.2</v>
      </c>
      <c r="F43" s="52">
        <v>321</v>
      </c>
      <c r="G43" s="52">
        <v>456.8</v>
      </c>
      <c r="H43" s="52">
        <v>105.1</v>
      </c>
      <c r="I43" s="52">
        <v>45.1</v>
      </c>
      <c r="J43" s="52">
        <v>0</v>
      </c>
      <c r="K43" s="52">
        <v>0</v>
      </c>
      <c r="L43" s="52">
        <v>39.7</v>
      </c>
      <c r="M43" s="52">
        <v>4.5</v>
      </c>
      <c r="N43" s="52">
        <v>1514.7</v>
      </c>
      <c r="O43" s="32">
        <v>130</v>
      </c>
      <c r="R43" s="37">
        <f t="shared" si="1"/>
        <v>1259.1021988481361</v>
      </c>
    </row>
    <row r="44" spans="1:18" ht="12" customHeight="1">
      <c r="A44" s="40">
        <v>2539</v>
      </c>
      <c r="B44" s="52">
        <v>78.5</v>
      </c>
      <c r="C44" s="52">
        <v>207.4</v>
      </c>
      <c r="D44" s="52">
        <v>234.1</v>
      </c>
      <c r="E44" s="52">
        <v>168.3</v>
      </c>
      <c r="F44" s="52">
        <v>204.3</v>
      </c>
      <c r="G44" s="52">
        <v>254.5</v>
      </c>
      <c r="H44" s="52">
        <v>80.2</v>
      </c>
      <c r="I44" s="52">
        <v>28</v>
      </c>
      <c r="J44" s="52">
        <v>0</v>
      </c>
      <c r="K44" s="52">
        <v>0</v>
      </c>
      <c r="L44" s="52">
        <v>0</v>
      </c>
      <c r="M44" s="52">
        <v>2.8</v>
      </c>
      <c r="N44" s="52">
        <v>1258.1</v>
      </c>
      <c r="O44" s="32">
        <v>116</v>
      </c>
      <c r="R44" s="37">
        <f t="shared" si="1"/>
        <v>1259.1021988481361</v>
      </c>
    </row>
    <row r="45" spans="1:18" ht="12" customHeight="1">
      <c r="A45" s="40">
        <v>2540</v>
      </c>
      <c r="B45" s="52">
        <v>38.8</v>
      </c>
      <c r="C45" s="52">
        <v>112.7</v>
      </c>
      <c r="D45" s="52">
        <v>168.1</v>
      </c>
      <c r="E45" s="52">
        <v>626.1</v>
      </c>
      <c r="F45" s="52">
        <v>619.7</v>
      </c>
      <c r="G45" s="52">
        <v>324.1</v>
      </c>
      <c r="H45" s="52">
        <v>51.4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1940.9</v>
      </c>
      <c r="O45" s="32">
        <v>126</v>
      </c>
      <c r="R45" s="37">
        <f t="shared" si="1"/>
        <v>1259.1021988481361</v>
      </c>
    </row>
    <row r="46" spans="1:18" ht="12" customHeight="1">
      <c r="A46" s="40">
        <v>2541</v>
      </c>
      <c r="B46" s="52">
        <v>0</v>
      </c>
      <c r="C46" s="52">
        <v>293.3</v>
      </c>
      <c r="D46" s="52">
        <v>214.6</v>
      </c>
      <c r="E46" s="52">
        <v>337.1</v>
      </c>
      <c r="F46" s="52">
        <v>104.6</v>
      </c>
      <c r="G46" s="52">
        <v>14.3</v>
      </c>
      <c r="H46" s="52">
        <v>16.3</v>
      </c>
      <c r="I46" s="52">
        <v>0</v>
      </c>
      <c r="J46" s="52">
        <v>6.4</v>
      </c>
      <c r="K46" s="52">
        <v>0</v>
      </c>
      <c r="L46" s="52">
        <v>47.4</v>
      </c>
      <c r="M46" s="52">
        <v>0</v>
      </c>
      <c r="N46" s="52">
        <v>1034</v>
      </c>
      <c r="O46" s="32">
        <v>82</v>
      </c>
      <c r="R46" s="37">
        <f t="shared" si="1"/>
        <v>1259.1021988481361</v>
      </c>
    </row>
    <row r="47" spans="1:18" ht="12" customHeight="1">
      <c r="A47" s="40">
        <v>2542</v>
      </c>
      <c r="B47" s="52">
        <v>98</v>
      </c>
      <c r="C47" s="52">
        <v>354.8</v>
      </c>
      <c r="D47" s="52">
        <v>138.7</v>
      </c>
      <c r="E47" s="52">
        <v>245.9</v>
      </c>
      <c r="F47" s="52">
        <v>620.5</v>
      </c>
      <c r="G47" s="52">
        <v>546.3</v>
      </c>
      <c r="H47" s="52">
        <v>183.9</v>
      </c>
      <c r="I47" s="52">
        <v>31.9</v>
      </c>
      <c r="J47" s="52">
        <v>2.9</v>
      </c>
      <c r="K47" s="52">
        <v>2.9</v>
      </c>
      <c r="L47" s="52">
        <v>3.2</v>
      </c>
      <c r="M47" s="52">
        <v>30.8</v>
      </c>
      <c r="N47" s="52">
        <v>2259.8</v>
      </c>
      <c r="O47" s="32">
        <v>126</v>
      </c>
      <c r="R47" s="37">
        <f t="shared" si="1"/>
        <v>1259.1021988481361</v>
      </c>
    </row>
    <row r="48" spans="1:18" ht="12" customHeight="1">
      <c r="A48" s="40">
        <v>2543</v>
      </c>
      <c r="B48" s="52">
        <v>70.7</v>
      </c>
      <c r="C48" s="52">
        <v>104.4</v>
      </c>
      <c r="D48" s="52">
        <v>72.3</v>
      </c>
      <c r="E48" s="52">
        <v>123.1</v>
      </c>
      <c r="F48" s="52">
        <v>73</v>
      </c>
      <c r="G48" s="52">
        <v>171.7</v>
      </c>
      <c r="H48" s="52">
        <v>47.9</v>
      </c>
      <c r="I48" s="52">
        <v>0</v>
      </c>
      <c r="J48" s="52">
        <v>0</v>
      </c>
      <c r="K48" s="52">
        <v>0</v>
      </c>
      <c r="L48" s="52">
        <v>0</v>
      </c>
      <c r="M48" s="52">
        <v>72.6</v>
      </c>
      <c r="N48" s="52">
        <v>735.7</v>
      </c>
      <c r="O48" s="32">
        <v>74</v>
      </c>
      <c r="R48" s="37">
        <f t="shared" si="1"/>
        <v>1259.1021988481361</v>
      </c>
    </row>
    <row r="49" spans="1:18" ht="12" customHeight="1">
      <c r="A49" s="40">
        <v>2544</v>
      </c>
      <c r="B49" s="52">
        <v>0.6</v>
      </c>
      <c r="C49" s="52">
        <v>144.6</v>
      </c>
      <c r="D49" s="52">
        <v>308.3</v>
      </c>
      <c r="E49" s="52">
        <v>336.8</v>
      </c>
      <c r="F49" s="52">
        <v>414.9</v>
      </c>
      <c r="G49" s="52">
        <v>195.2</v>
      </c>
      <c r="H49" s="52">
        <v>321.7</v>
      </c>
      <c r="I49" s="52">
        <v>87.7</v>
      </c>
      <c r="J49" s="52">
        <v>0</v>
      </c>
      <c r="K49" s="52">
        <v>0</v>
      </c>
      <c r="L49" s="52">
        <v>21.2</v>
      </c>
      <c r="M49" s="52">
        <v>0</v>
      </c>
      <c r="N49" s="52">
        <v>1831</v>
      </c>
      <c r="O49" s="32">
        <v>117</v>
      </c>
      <c r="R49" s="37">
        <f t="shared" si="1"/>
        <v>1259.1021988481361</v>
      </c>
    </row>
    <row r="50" spans="1:18" ht="12" customHeight="1">
      <c r="A50" s="40">
        <v>2545</v>
      </c>
      <c r="B50" s="52">
        <v>46.6</v>
      </c>
      <c r="C50" s="52">
        <v>139.8</v>
      </c>
      <c r="D50" s="52">
        <v>264.6</v>
      </c>
      <c r="E50" s="52">
        <v>58.6</v>
      </c>
      <c r="F50" s="52">
        <v>383.9</v>
      </c>
      <c r="G50" s="52">
        <v>81.5</v>
      </c>
      <c r="H50" s="52">
        <v>142.4</v>
      </c>
      <c r="I50" s="52">
        <v>15.8</v>
      </c>
      <c r="J50" s="52">
        <v>31.1</v>
      </c>
      <c r="K50" s="52">
        <v>14.4</v>
      </c>
      <c r="L50" s="52">
        <v>0</v>
      </c>
      <c r="M50" s="52">
        <v>7.8</v>
      </c>
      <c r="N50" s="52">
        <v>1186.5</v>
      </c>
      <c r="O50" s="32">
        <v>116</v>
      </c>
      <c r="R50" s="37">
        <f t="shared" si="1"/>
        <v>1259.1021988481361</v>
      </c>
    </row>
    <row r="51" spans="1:18" ht="12" customHeight="1">
      <c r="A51" s="40">
        <v>2546</v>
      </c>
      <c r="B51" s="52">
        <v>51</v>
      </c>
      <c r="C51" s="52">
        <v>124.2</v>
      </c>
      <c r="D51" s="52">
        <v>273</v>
      </c>
      <c r="E51" s="52">
        <v>221.1</v>
      </c>
      <c r="F51" s="52">
        <v>288.5</v>
      </c>
      <c r="G51" s="52">
        <v>192.5</v>
      </c>
      <c r="H51" s="52">
        <v>65.6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1215.9</v>
      </c>
      <c r="O51" s="32">
        <v>103</v>
      </c>
      <c r="R51" s="37">
        <f t="shared" si="1"/>
        <v>1259.1021988481361</v>
      </c>
    </row>
    <row r="52" spans="1:18" ht="12" customHeight="1">
      <c r="A52" s="40">
        <v>2547</v>
      </c>
      <c r="B52" s="52">
        <v>71.3</v>
      </c>
      <c r="C52" s="52">
        <v>394.4</v>
      </c>
      <c r="D52" s="52">
        <v>164.8</v>
      </c>
      <c r="E52" s="52">
        <v>205.7</v>
      </c>
      <c r="F52" s="52">
        <v>141.4</v>
      </c>
      <c r="G52" s="52">
        <v>222.5</v>
      </c>
      <c r="H52" s="52">
        <v>91.8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1291.9</v>
      </c>
      <c r="O52" s="32">
        <v>125</v>
      </c>
      <c r="R52" s="37">
        <f t="shared" si="1"/>
        <v>1259.1021988481361</v>
      </c>
    </row>
    <row r="53" spans="1:18" ht="12" customHeight="1">
      <c r="A53" s="40">
        <v>2548</v>
      </c>
      <c r="B53" s="52">
        <v>14.2</v>
      </c>
      <c r="C53" s="52">
        <v>122.4</v>
      </c>
      <c r="D53" s="52">
        <v>287.3</v>
      </c>
      <c r="E53" s="52">
        <v>398.2</v>
      </c>
      <c r="F53" s="52">
        <v>384.3</v>
      </c>
      <c r="G53" s="52">
        <v>146.7</v>
      </c>
      <c r="H53" s="52">
        <v>86.7</v>
      </c>
      <c r="I53" s="52">
        <v>21.8</v>
      </c>
      <c r="J53" s="52">
        <v>0</v>
      </c>
      <c r="K53" s="52">
        <v>0</v>
      </c>
      <c r="L53" s="52">
        <v>0</v>
      </c>
      <c r="M53" s="52">
        <v>90.2</v>
      </c>
      <c r="N53" s="52">
        <v>1551.8</v>
      </c>
      <c r="O53" s="32">
        <v>121</v>
      </c>
      <c r="R53" s="37">
        <f t="shared" si="1"/>
        <v>1259.1021988481361</v>
      </c>
    </row>
    <row r="54" spans="1:18" ht="12" customHeight="1">
      <c r="A54" s="40">
        <v>2549</v>
      </c>
      <c r="B54" s="52">
        <v>120.3</v>
      </c>
      <c r="C54" s="52" t="s">
        <v>22</v>
      </c>
      <c r="D54" s="52">
        <v>280.5</v>
      </c>
      <c r="E54" s="52">
        <v>419.8</v>
      </c>
      <c r="F54" s="52">
        <v>626.4</v>
      </c>
      <c r="G54" s="52">
        <v>208</v>
      </c>
      <c r="H54" s="52">
        <v>109.4</v>
      </c>
      <c r="I54" s="52">
        <v>0</v>
      </c>
      <c r="J54" s="52" t="s">
        <v>22</v>
      </c>
      <c r="K54" s="52" t="s">
        <v>22</v>
      </c>
      <c r="L54" s="52" t="s">
        <v>22</v>
      </c>
      <c r="M54" s="52" t="s">
        <v>22</v>
      </c>
      <c r="N54" s="52">
        <v>1764.4</v>
      </c>
      <c r="O54" s="32">
        <v>110</v>
      </c>
      <c r="R54" s="37">
        <f t="shared" si="1"/>
        <v>1259.1021988481361</v>
      </c>
    </row>
    <row r="55" spans="1:18" ht="12" customHeight="1">
      <c r="A55" s="40">
        <v>2550</v>
      </c>
      <c r="B55" s="52" t="s">
        <v>22</v>
      </c>
      <c r="C55" s="52" t="s">
        <v>22</v>
      </c>
      <c r="D55" s="52" t="s">
        <v>22</v>
      </c>
      <c r="E55" s="52" t="s">
        <v>22</v>
      </c>
      <c r="F55" s="52" t="s">
        <v>22</v>
      </c>
      <c r="G55" s="52" t="s">
        <v>22</v>
      </c>
      <c r="H55" s="52" t="s">
        <v>22</v>
      </c>
      <c r="I55" s="52" t="s">
        <v>22</v>
      </c>
      <c r="J55" s="52" t="s">
        <v>22</v>
      </c>
      <c r="K55" s="52" t="s">
        <v>22</v>
      </c>
      <c r="L55" s="52" t="s">
        <v>22</v>
      </c>
      <c r="M55" s="52" t="s">
        <v>22</v>
      </c>
      <c r="N55" s="52" t="s">
        <v>22</v>
      </c>
      <c r="O55" s="32" t="s">
        <v>22</v>
      </c>
      <c r="R55" s="37">
        <f t="shared" si="1"/>
        <v>1259.1021988481361</v>
      </c>
    </row>
    <row r="56" spans="1:18" ht="12" customHeight="1">
      <c r="A56" s="40">
        <v>2551</v>
      </c>
      <c r="B56" s="52" t="s">
        <v>22</v>
      </c>
      <c r="C56" s="52" t="s">
        <v>22</v>
      </c>
      <c r="D56" s="52" t="s">
        <v>22</v>
      </c>
      <c r="E56" s="52" t="s">
        <v>22</v>
      </c>
      <c r="F56" s="52" t="s">
        <v>22</v>
      </c>
      <c r="G56" s="52" t="s">
        <v>22</v>
      </c>
      <c r="H56" s="52" t="s">
        <v>22</v>
      </c>
      <c r="I56" s="52" t="s">
        <v>22</v>
      </c>
      <c r="J56" s="52" t="s">
        <v>22</v>
      </c>
      <c r="K56" s="52">
        <v>0</v>
      </c>
      <c r="L56" s="52">
        <v>0</v>
      </c>
      <c r="M56" s="53">
        <v>30</v>
      </c>
      <c r="N56" s="52" t="s">
        <v>22</v>
      </c>
      <c r="O56" s="32" t="s">
        <v>22</v>
      </c>
      <c r="R56" s="37">
        <f t="shared" si="1"/>
        <v>1259.1021988481361</v>
      </c>
    </row>
    <row r="57" spans="1:18" ht="12" customHeight="1">
      <c r="A57" s="40">
        <v>2552</v>
      </c>
      <c r="B57" s="52">
        <v>42</v>
      </c>
      <c r="C57" s="52">
        <v>115.9</v>
      </c>
      <c r="D57" s="52">
        <v>189.6</v>
      </c>
      <c r="E57" s="52">
        <v>248.4</v>
      </c>
      <c r="F57" s="52">
        <v>239.5</v>
      </c>
      <c r="G57" s="52">
        <v>231</v>
      </c>
      <c r="H57" s="52">
        <v>140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1206.4</v>
      </c>
      <c r="O57" s="32">
        <v>109</v>
      </c>
      <c r="R57" s="37">
        <f t="shared" si="1"/>
        <v>1259.1021988481361</v>
      </c>
    </row>
    <row r="58" spans="1:18" ht="12" customHeight="1">
      <c r="A58" s="40">
        <v>2553</v>
      </c>
      <c r="B58" s="52">
        <v>0</v>
      </c>
      <c r="C58" s="52">
        <v>186</v>
      </c>
      <c r="D58" s="52">
        <v>204.9</v>
      </c>
      <c r="E58" s="52">
        <v>217.3</v>
      </c>
      <c r="F58" s="52">
        <v>215</v>
      </c>
      <c r="G58" s="52">
        <v>288</v>
      </c>
      <c r="H58" s="52">
        <v>155.5</v>
      </c>
      <c r="I58" s="52">
        <v>0</v>
      </c>
      <c r="J58" s="52">
        <v>2</v>
      </c>
      <c r="K58" s="52">
        <v>2</v>
      </c>
      <c r="L58" s="52">
        <v>0</v>
      </c>
      <c r="M58" s="52">
        <v>133.5</v>
      </c>
      <c r="N58" s="52">
        <v>1404.2</v>
      </c>
      <c r="O58" s="32">
        <v>121</v>
      </c>
      <c r="R58" s="37">
        <f t="shared" si="1"/>
        <v>1259.1021988481361</v>
      </c>
    </row>
    <row r="59" spans="1:18" ht="12" customHeight="1">
      <c r="A59" s="63">
        <v>2554</v>
      </c>
      <c r="B59" s="64">
        <v>146</v>
      </c>
      <c r="C59" s="64">
        <v>153</v>
      </c>
      <c r="D59" s="64">
        <v>221</v>
      </c>
      <c r="E59" s="64">
        <v>142.5</v>
      </c>
      <c r="F59" s="64">
        <v>278</v>
      </c>
      <c r="G59" s="64">
        <v>292.5</v>
      </c>
      <c r="H59" s="64">
        <v>129</v>
      </c>
      <c r="I59" s="64">
        <v>4</v>
      </c>
      <c r="J59" s="64">
        <v>0</v>
      </c>
      <c r="K59" s="64">
        <v>5</v>
      </c>
      <c r="L59" s="64">
        <v>0</v>
      </c>
      <c r="M59" s="64">
        <v>0</v>
      </c>
      <c r="N59" s="64">
        <v>1371</v>
      </c>
      <c r="O59" s="65">
        <v>108</v>
      </c>
      <c r="R59" s="37">
        <f t="shared" si="1"/>
        <v>1259.1021988481361</v>
      </c>
    </row>
    <row r="60" spans="1:18" ht="12" customHeight="1">
      <c r="A60" s="55">
        <v>2555</v>
      </c>
      <c r="B60" s="52">
        <v>10</v>
      </c>
      <c r="C60" s="52">
        <v>194</v>
      </c>
      <c r="D60" s="52">
        <v>168</v>
      </c>
      <c r="E60" s="52">
        <v>283</v>
      </c>
      <c r="F60" s="52">
        <v>186</v>
      </c>
      <c r="G60" s="52">
        <v>140</v>
      </c>
      <c r="H60" s="52">
        <v>254</v>
      </c>
      <c r="I60" s="52">
        <v>86</v>
      </c>
      <c r="J60" s="52">
        <v>20</v>
      </c>
      <c r="K60" s="52">
        <v>0</v>
      </c>
      <c r="L60" s="52">
        <v>0</v>
      </c>
      <c r="M60" s="52">
        <v>0</v>
      </c>
      <c r="N60" s="52">
        <v>1341</v>
      </c>
      <c r="O60" s="32">
        <v>100</v>
      </c>
      <c r="R60" s="37">
        <f t="shared" si="1"/>
        <v>1259.1021988481361</v>
      </c>
    </row>
    <row r="61" spans="1:18" ht="12" customHeight="1">
      <c r="A61" s="55">
        <v>2556</v>
      </c>
      <c r="B61" s="52">
        <v>0</v>
      </c>
      <c r="C61" s="52">
        <v>8</v>
      </c>
      <c r="D61" s="52">
        <v>226</v>
      </c>
      <c r="E61" s="52">
        <v>309</v>
      </c>
      <c r="F61" s="52">
        <v>229</v>
      </c>
      <c r="G61" s="52">
        <v>273</v>
      </c>
      <c r="H61" s="52">
        <v>122</v>
      </c>
      <c r="I61" s="52">
        <v>92</v>
      </c>
      <c r="J61" s="52">
        <v>46</v>
      </c>
      <c r="K61" s="52">
        <v>0</v>
      </c>
      <c r="L61" s="52">
        <v>0</v>
      </c>
      <c r="M61" s="52">
        <v>0</v>
      </c>
      <c r="N61" s="52">
        <v>1305</v>
      </c>
      <c r="O61" s="32">
        <v>83</v>
      </c>
      <c r="R61" s="37">
        <f t="shared" si="1"/>
        <v>1259.1021988481361</v>
      </c>
    </row>
    <row r="62" spans="1:18" ht="12" customHeight="1">
      <c r="A62" s="55">
        <v>2557</v>
      </c>
      <c r="B62" s="52">
        <v>25</v>
      </c>
      <c r="C62" s="52">
        <v>141</v>
      </c>
      <c r="D62" s="52">
        <v>145.4</v>
      </c>
      <c r="E62" s="52">
        <v>193</v>
      </c>
      <c r="F62" s="52">
        <v>196</v>
      </c>
      <c r="G62" s="52">
        <v>265.5</v>
      </c>
      <c r="H62" s="52">
        <v>182</v>
      </c>
      <c r="I62" s="52">
        <v>41</v>
      </c>
      <c r="J62" s="52">
        <v>0</v>
      </c>
      <c r="K62" s="52">
        <v>0</v>
      </c>
      <c r="L62" s="52">
        <v>0</v>
      </c>
      <c r="M62" s="52">
        <v>0</v>
      </c>
      <c r="N62" s="52">
        <v>1188.9</v>
      </c>
      <c r="O62" s="32">
        <v>93</v>
      </c>
      <c r="R62" s="37">
        <f t="shared" si="1"/>
        <v>1259.1021988481361</v>
      </c>
    </row>
    <row r="63" spans="1:18" ht="12" customHeight="1">
      <c r="A63" s="55">
        <v>2558</v>
      </c>
      <c r="B63" s="52">
        <v>142</v>
      </c>
      <c r="C63" s="52">
        <v>112</v>
      </c>
      <c r="D63" s="52">
        <v>164</v>
      </c>
      <c r="E63" s="52">
        <v>224</v>
      </c>
      <c r="F63" s="52">
        <v>124</v>
      </c>
      <c r="G63" s="52">
        <v>119</v>
      </c>
      <c r="H63" s="52">
        <v>108</v>
      </c>
      <c r="I63" s="52">
        <v>22</v>
      </c>
      <c r="J63" s="52">
        <v>0</v>
      </c>
      <c r="K63" s="52" t="s">
        <v>22</v>
      </c>
      <c r="L63" s="52" t="s">
        <v>22</v>
      </c>
      <c r="M63" s="52">
        <v>61</v>
      </c>
      <c r="N63" s="52">
        <v>1076</v>
      </c>
      <c r="O63" s="32">
        <v>92</v>
      </c>
      <c r="R63" s="37">
        <f t="shared" si="1"/>
        <v>1259.1021988481361</v>
      </c>
    </row>
    <row r="64" spans="1:18" ht="12" customHeight="1">
      <c r="A64" s="55">
        <v>2559</v>
      </c>
      <c r="B64" s="52" t="s">
        <v>22</v>
      </c>
      <c r="C64" s="52" t="s">
        <v>22</v>
      </c>
      <c r="D64" s="52">
        <v>204.5</v>
      </c>
      <c r="E64" s="52">
        <v>150</v>
      </c>
      <c r="F64" s="52">
        <v>222</v>
      </c>
      <c r="G64" s="52">
        <v>177</v>
      </c>
      <c r="H64" s="52" t="s">
        <v>22</v>
      </c>
      <c r="I64" s="52">
        <v>41</v>
      </c>
      <c r="J64" s="52">
        <v>5.5</v>
      </c>
      <c r="K64" s="52" t="s">
        <v>22</v>
      </c>
      <c r="L64" s="52" t="s">
        <v>22</v>
      </c>
      <c r="M64" s="52" t="s">
        <v>22</v>
      </c>
      <c r="N64" s="52">
        <v>800</v>
      </c>
      <c r="O64" s="32">
        <v>80</v>
      </c>
      <c r="R64" s="37">
        <f t="shared" si="1"/>
        <v>1259.1021988481361</v>
      </c>
    </row>
    <row r="65" spans="1:18" ht="12" customHeight="1">
      <c r="A65" s="55">
        <v>2560</v>
      </c>
      <c r="B65" s="52">
        <v>39.2</v>
      </c>
      <c r="C65" s="52">
        <v>284</v>
      </c>
      <c r="D65" s="52">
        <v>272</v>
      </c>
      <c r="E65" s="52">
        <v>242</v>
      </c>
      <c r="F65" s="52">
        <v>295</v>
      </c>
      <c r="G65" s="52">
        <v>140</v>
      </c>
      <c r="H65" s="52">
        <v>163.5</v>
      </c>
      <c r="I65" s="52">
        <v>0</v>
      </c>
      <c r="J65" s="52">
        <v>10</v>
      </c>
      <c r="K65" s="52">
        <v>1.5</v>
      </c>
      <c r="L65" s="52">
        <v>0</v>
      </c>
      <c r="M65" s="52">
        <v>0</v>
      </c>
      <c r="N65" s="52">
        <v>1447.2</v>
      </c>
      <c r="O65" s="32">
        <v>103</v>
      </c>
      <c r="R65" s="37">
        <f t="shared" si="1"/>
        <v>1259.1021988481361</v>
      </c>
    </row>
    <row r="66" spans="1:18" ht="12" customHeight="1">
      <c r="A66" s="77">
        <v>2561</v>
      </c>
      <c r="B66" s="54">
        <v>0</v>
      </c>
      <c r="C66" s="54">
        <v>200.8</v>
      </c>
      <c r="D66" s="54">
        <v>255.3</v>
      </c>
      <c r="E66" s="54">
        <v>201.5</v>
      </c>
      <c r="F66" s="54">
        <v>197.3</v>
      </c>
      <c r="G66" s="54">
        <v>121.7</v>
      </c>
      <c r="H66" s="54">
        <v>140</v>
      </c>
      <c r="I66" s="54">
        <v>4.5</v>
      </c>
      <c r="J66" s="54">
        <v>1.7</v>
      </c>
      <c r="K66" s="54">
        <v>60.6</v>
      </c>
      <c r="L66" s="54">
        <v>0</v>
      </c>
      <c r="M66" s="54">
        <v>0</v>
      </c>
      <c r="N66" s="54">
        <f>SUM(B66:M66)</f>
        <v>1183.4</v>
      </c>
      <c r="O66" s="56">
        <f>'ตารางฝนอ.แม่ลาน้อย'!O52</f>
        <v>102</v>
      </c>
      <c r="R66" s="37"/>
    </row>
    <row r="67" spans="1:18" ht="12" customHeight="1">
      <c r="A67" s="77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6"/>
      <c r="R67" s="37"/>
    </row>
    <row r="68" spans="1:18" ht="12" customHeight="1">
      <c r="A68" s="77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6"/>
      <c r="R68" s="37"/>
    </row>
    <row r="69" spans="1:15" ht="15" customHeight="1">
      <c r="A69" s="33" t="s">
        <v>17</v>
      </c>
      <c r="B69" s="34">
        <v>146</v>
      </c>
      <c r="C69" s="34">
        <v>394.4</v>
      </c>
      <c r="D69" s="34">
        <v>308.3</v>
      </c>
      <c r="E69" s="34">
        <v>626.1</v>
      </c>
      <c r="F69" s="34">
        <v>626.4</v>
      </c>
      <c r="G69" s="34">
        <v>546.3</v>
      </c>
      <c r="H69" s="34">
        <v>321.7</v>
      </c>
      <c r="I69" s="34">
        <v>153.4</v>
      </c>
      <c r="J69" s="34">
        <v>68.3</v>
      </c>
      <c r="K69" s="34">
        <v>108.7</v>
      </c>
      <c r="L69" s="34">
        <v>47.4</v>
      </c>
      <c r="M69" s="34">
        <v>133.5</v>
      </c>
      <c r="N69" s="34">
        <v>2259.8</v>
      </c>
      <c r="O69" s="61">
        <v>135</v>
      </c>
    </row>
    <row r="70" spans="1:15" ht="15" customHeight="1">
      <c r="A70" s="33" t="s">
        <v>18</v>
      </c>
      <c r="B70" s="34">
        <v>40.49268292682926</v>
      </c>
      <c r="C70" s="34">
        <v>172.2375</v>
      </c>
      <c r="D70" s="34">
        <v>187.7571428571429</v>
      </c>
      <c r="E70" s="34">
        <v>219.75</v>
      </c>
      <c r="F70" s="34">
        <v>263.3121951219512</v>
      </c>
      <c r="G70" s="34">
        <v>208.95</v>
      </c>
      <c r="H70" s="34">
        <v>114</v>
      </c>
      <c r="I70" s="34">
        <v>23.833333333333332</v>
      </c>
      <c r="J70" s="34">
        <v>8.040909090909091</v>
      </c>
      <c r="K70" s="34">
        <v>6.0023255813953496</v>
      </c>
      <c r="L70" s="34">
        <v>2.948837209302326</v>
      </c>
      <c r="M70" s="34">
        <v>11.77727272727273</v>
      </c>
      <c r="N70" s="34">
        <v>1259.1021988481361</v>
      </c>
      <c r="O70" s="61">
        <v>104.23809523809524</v>
      </c>
    </row>
    <row r="71" spans="1:15" ht="15" customHeight="1">
      <c r="A71" s="35" t="s">
        <v>19</v>
      </c>
      <c r="B71" s="36">
        <v>0</v>
      </c>
      <c r="C71" s="36">
        <v>8</v>
      </c>
      <c r="D71" s="36">
        <v>48.4</v>
      </c>
      <c r="E71" s="36">
        <v>58.6</v>
      </c>
      <c r="F71" s="36">
        <v>73</v>
      </c>
      <c r="G71" s="36">
        <v>14.3</v>
      </c>
      <c r="H71" s="36">
        <v>16.3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735.7</v>
      </c>
      <c r="O71" s="62">
        <v>64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2019-04-03T07:52:33Z</dcterms:modified>
  <cp:category/>
  <cp:version/>
  <cp:contentType/>
  <cp:contentStatus/>
</cp:coreProperties>
</file>