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ลาน้อ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<sst xmlns="http://schemas.openxmlformats.org/spreadsheetml/2006/main" count="94" uniqueCount="27">
  <si>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</si>
  <si>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</si>
  <si>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</si>
  <si>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</si>
  <si>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</si>
  <si>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</si>
  <si>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</si>
  <si>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</si>
  <si>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</si>
  <si>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</si>
  <si>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</si>
  <si>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</si>
  <si>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</si>
  <si>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</si>
  <si>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</si>
  <si>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</si>
  <si>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</si>
  <si>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</si>
  <si>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</si>
  <si>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</si>
  <si>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</si>
  <si>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</si>
  <si>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</si>
  <si>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</si>
  <si>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</si>
  <si>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0.0</t>
  </si>
  <si>
    <t>สถานี : 20062 อ.แม่ลาน้อย จ.แม่ฮ่องสอน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</si>
</sst>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6" fillId="5" borderId="4" xfId="0" applyNumberFormat="1" applyFont="1" applyFill="1" applyBorder="1" applyAlignment="1">
      <alignment horizontal="right"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Mayแม่ลาน้อย!$C$4:$C$54</c:f>
              <c:numCache>
                <c:ptCount val="51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172.9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Mayแม่ลาน้อย!$AK$4:$AK$54</c:f>
              <c:numCache>
                <c:ptCount val="51"/>
                <c:pt idx="0">
                  <c:v>172.9341463414634</c:v>
                </c:pt>
                <c:pt idx="1">
                  <c:v>172.9341463414634</c:v>
                </c:pt>
                <c:pt idx="2">
                  <c:v>172.9341463414634</c:v>
                </c:pt>
                <c:pt idx="3">
                  <c:v>172.9341463414634</c:v>
                </c:pt>
                <c:pt idx="4">
                  <c:v>172.9341463414634</c:v>
                </c:pt>
                <c:pt idx="5">
                  <c:v>172.9341463414634</c:v>
                </c:pt>
                <c:pt idx="6">
                  <c:v>172.9341463414634</c:v>
                </c:pt>
                <c:pt idx="7">
                  <c:v>172.9341463414634</c:v>
                </c:pt>
                <c:pt idx="8">
                  <c:v>172.9341463414634</c:v>
                </c:pt>
                <c:pt idx="9">
                  <c:v>172.9341463414634</c:v>
                </c:pt>
                <c:pt idx="10">
                  <c:v>172.9341463414634</c:v>
                </c:pt>
                <c:pt idx="11">
                  <c:v>172.9341463414634</c:v>
                </c:pt>
                <c:pt idx="12">
                  <c:v>172.9341463414634</c:v>
                </c:pt>
                <c:pt idx="13">
                  <c:v>172.9341463414634</c:v>
                </c:pt>
                <c:pt idx="14">
                  <c:v>172.9341463414634</c:v>
                </c:pt>
                <c:pt idx="15">
                  <c:v>172.9341463414634</c:v>
                </c:pt>
                <c:pt idx="16">
                  <c:v>172.9341463414634</c:v>
                </c:pt>
                <c:pt idx="17">
                  <c:v>172.9341463414634</c:v>
                </c:pt>
                <c:pt idx="18">
                  <c:v>172.9341463414634</c:v>
                </c:pt>
                <c:pt idx="19">
                  <c:v>172.9341463414634</c:v>
                </c:pt>
                <c:pt idx="20">
                  <c:v>172.9341463414634</c:v>
                </c:pt>
                <c:pt idx="21">
                  <c:v>172.9341463414634</c:v>
                </c:pt>
                <c:pt idx="22">
                  <c:v>172.9341463414634</c:v>
                </c:pt>
                <c:pt idx="23">
                  <c:v>172.9341463414634</c:v>
                </c:pt>
                <c:pt idx="24">
                  <c:v>172.9341463414634</c:v>
                </c:pt>
                <c:pt idx="25">
                  <c:v>172.9341463414634</c:v>
                </c:pt>
                <c:pt idx="26">
                  <c:v>172.9341463414634</c:v>
                </c:pt>
                <c:pt idx="27">
                  <c:v>172.9341463414634</c:v>
                </c:pt>
                <c:pt idx="28">
                  <c:v>172.9341463414634</c:v>
                </c:pt>
                <c:pt idx="29">
                  <c:v>172.9341463414634</c:v>
                </c:pt>
                <c:pt idx="30">
                  <c:v>172.9341463414634</c:v>
                </c:pt>
                <c:pt idx="31">
                  <c:v>172.9341463414634</c:v>
                </c:pt>
                <c:pt idx="32">
                  <c:v>172.9341463414634</c:v>
                </c:pt>
                <c:pt idx="33">
                  <c:v>172.9341463414634</c:v>
                </c:pt>
                <c:pt idx="34">
                  <c:v>172.9341463414634</c:v>
                </c:pt>
                <c:pt idx="35">
                  <c:v>172.9341463414634</c:v>
                </c:pt>
                <c:pt idx="36">
                  <c:v>172.9341463414634</c:v>
                </c:pt>
                <c:pt idx="37">
                  <c:v>172.9341463414634</c:v>
                </c:pt>
                <c:pt idx="38">
                  <c:v>172.9341463414634</c:v>
                </c:pt>
                <c:pt idx="39">
                  <c:v>172.9341463414634</c:v>
                </c:pt>
                <c:pt idx="40">
                  <c:v>172.9341463414634</c:v>
                </c:pt>
                <c:pt idx="41">
                  <c:v>172.9341463414634</c:v>
                </c:pt>
                <c:pt idx="42">
                  <c:v>172.9341463414634</c:v>
                </c:pt>
                <c:pt idx="43">
                  <c:v>172.9341463414634</c:v>
                </c:pt>
                <c:pt idx="44">
                  <c:v>172.9341463414634</c:v>
                </c:pt>
                <c:pt idx="45">
                  <c:v>172.9341463414634</c:v>
                </c:pt>
                <c:pt idx="46">
                  <c:v>172.9341463414634</c:v>
                </c:pt>
                <c:pt idx="47">
                  <c:v>172.9341463414634</c:v>
                </c:pt>
                <c:pt idx="48">
                  <c:v>172.9341463414634</c:v>
                </c:pt>
                <c:pt idx="49">
                  <c:v>172.9341463414634</c:v>
                </c:pt>
                <c:pt idx="50">
                  <c:v>172.9341463414634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Mayแม่ลาน้อย!$N$4:$N$54</c:f>
              <c:numCache>
                <c:ptCount val="51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915.7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1,258.3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Mayแม่ลาน้อย!$AL$4:$AL$54</c:f>
              <c:numCache>
                <c:ptCount val="51"/>
                <c:pt idx="0">
                  <c:v>1258.3294694386998</c:v>
                </c:pt>
                <c:pt idx="1">
                  <c:v>1258.3294694386998</c:v>
                </c:pt>
                <c:pt idx="2">
                  <c:v>1258.3294694386998</c:v>
                </c:pt>
                <c:pt idx="3">
                  <c:v>1258.3294694386998</c:v>
                </c:pt>
                <c:pt idx="4">
                  <c:v>1258.3294694386998</c:v>
                </c:pt>
                <c:pt idx="5">
                  <c:v>1258.3294694386998</c:v>
                </c:pt>
                <c:pt idx="6">
                  <c:v>1258.3294694386998</c:v>
                </c:pt>
                <c:pt idx="7">
                  <c:v>1258.3294694386998</c:v>
                </c:pt>
                <c:pt idx="8">
                  <c:v>1258.3294694386998</c:v>
                </c:pt>
                <c:pt idx="9">
                  <c:v>1258.3294694386998</c:v>
                </c:pt>
                <c:pt idx="10">
                  <c:v>1258.3294694386998</c:v>
                </c:pt>
                <c:pt idx="11">
                  <c:v>1258.3294694386998</c:v>
                </c:pt>
                <c:pt idx="12">
                  <c:v>1258.3294694386998</c:v>
                </c:pt>
                <c:pt idx="13">
                  <c:v>1258.3294694386998</c:v>
                </c:pt>
                <c:pt idx="14">
                  <c:v>1258.3294694386998</c:v>
                </c:pt>
                <c:pt idx="15">
                  <c:v>1258.3294694386998</c:v>
                </c:pt>
                <c:pt idx="16">
                  <c:v>1258.3294694386998</c:v>
                </c:pt>
                <c:pt idx="17">
                  <c:v>1258.3294694386998</c:v>
                </c:pt>
                <c:pt idx="18">
                  <c:v>1258.3294694386998</c:v>
                </c:pt>
                <c:pt idx="19">
                  <c:v>1258.3294694386998</c:v>
                </c:pt>
                <c:pt idx="20">
                  <c:v>1258.3294694386998</c:v>
                </c:pt>
                <c:pt idx="21">
                  <c:v>1258.3294694386998</c:v>
                </c:pt>
                <c:pt idx="22">
                  <c:v>1258.3294694386998</c:v>
                </c:pt>
                <c:pt idx="23">
                  <c:v>1258.3294694386998</c:v>
                </c:pt>
                <c:pt idx="24">
                  <c:v>1258.3294694386998</c:v>
                </c:pt>
                <c:pt idx="25">
                  <c:v>1258.3294694386998</c:v>
                </c:pt>
                <c:pt idx="26">
                  <c:v>1258.3294694386998</c:v>
                </c:pt>
                <c:pt idx="27">
                  <c:v>1258.3294694386998</c:v>
                </c:pt>
                <c:pt idx="28">
                  <c:v>1258.3294694386998</c:v>
                </c:pt>
                <c:pt idx="29">
                  <c:v>1258.3294694386998</c:v>
                </c:pt>
                <c:pt idx="30">
                  <c:v>1258.3294694386998</c:v>
                </c:pt>
                <c:pt idx="31">
                  <c:v>1258.3294694386998</c:v>
                </c:pt>
                <c:pt idx="32">
                  <c:v>1258.3294694386998</c:v>
                </c:pt>
                <c:pt idx="33">
                  <c:v>1258.3294694386998</c:v>
                </c:pt>
                <c:pt idx="34">
                  <c:v>1258.3294694386998</c:v>
                </c:pt>
                <c:pt idx="35">
                  <c:v>1258.3294694386998</c:v>
                </c:pt>
                <c:pt idx="36">
                  <c:v>1258.3294694386998</c:v>
                </c:pt>
                <c:pt idx="37">
                  <c:v>1258.3294694386998</c:v>
                </c:pt>
                <c:pt idx="38">
                  <c:v>1258.3294694386998</c:v>
                </c:pt>
                <c:pt idx="39">
                  <c:v>1258.3294694386998</c:v>
                </c:pt>
                <c:pt idx="40">
                  <c:v>1258.3294694386998</c:v>
                </c:pt>
                <c:pt idx="41">
                  <c:v>1258.3294694386998</c:v>
                </c:pt>
                <c:pt idx="42">
                  <c:v>1258.3294694386998</c:v>
                </c:pt>
                <c:pt idx="43">
                  <c:v>1258.3294694386998</c:v>
                </c:pt>
                <c:pt idx="44">
                  <c:v>1258.3294694386998</c:v>
                </c:pt>
                <c:pt idx="45">
                  <c:v>1258.3294694386998</c:v>
                </c:pt>
                <c:pt idx="46">
                  <c:v>1258.3294694386998</c:v>
                </c:pt>
                <c:pt idx="47">
                  <c:v>1258.3294694386998</c:v>
                </c:pt>
                <c:pt idx="48">
                  <c:v>1258.3294694386998</c:v>
                </c:pt>
                <c:pt idx="49">
                  <c:v>1258.3294694386998</c:v>
                </c:pt>
                <c:pt idx="50">
                  <c:v>1258.3294694386998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Mayแม่ลาน้อย!$Q$4:$Q$53</c:f>
              <c:numCache>
                <c:ptCount val="50"/>
                <c:pt idx="49">
                  <c:v>915.7</c:v>
                </c:pt>
              </c:numCache>
            </c:numRef>
          </c:val>
          <c:smooth val="0"/>
        </c:ser>
        <c:marker val="1"/>
        <c:axId val="31995898"/>
        <c:axId val="19527627"/>
      </c:line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27627"/>
        <c:crossesAt val="-100"/>
        <c:auto val="0"/>
        <c:lblOffset val="100"/>
        <c:tickLblSkip val="3"/>
        <c:noMultiLvlLbl val="0"/>
      </c:catAx>
      <c:valAx>
        <c:axId val="1952762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9958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75" zoomScaleNormal="75" workbookViewId="0" topLeftCell="A1">
      <selection activeCell="R6" sqref="R6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AK4" s="12">
        <f aca="true" t="shared" si="0" ref="AK4:AK17">$C$59</f>
        <v>172.9341463414634</v>
      </c>
      <c r="AL4" s="12">
        <f aca="true" t="shared" si="1" ref="AL4:AL18">N$59</f>
        <v>1258.3294694386998</v>
      </c>
    </row>
    <row r="5" spans="1:38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AK5" s="12">
        <f t="shared" si="0"/>
        <v>172.9341463414634</v>
      </c>
      <c r="AL5" s="12">
        <f t="shared" si="1"/>
        <v>1258.3294694386998</v>
      </c>
    </row>
    <row r="6" spans="1:38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AK6" s="12">
        <f t="shared" si="0"/>
        <v>172.9341463414634</v>
      </c>
      <c r="AL6" s="12">
        <f t="shared" si="1"/>
        <v>1258.3294694386998</v>
      </c>
    </row>
    <row r="7" spans="1:38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AK7" s="12">
        <f t="shared" si="0"/>
        <v>172.9341463414634</v>
      </c>
      <c r="AL7" s="12">
        <f t="shared" si="1"/>
        <v>1258.3294694386998</v>
      </c>
    </row>
    <row r="8" spans="1:38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AK8" s="12">
        <f t="shared" si="0"/>
        <v>172.9341463414634</v>
      </c>
      <c r="AL8" s="12">
        <f t="shared" si="1"/>
        <v>1258.3294694386998</v>
      </c>
    </row>
    <row r="9" spans="1:38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AK9" s="12">
        <f t="shared" si="0"/>
        <v>172.9341463414634</v>
      </c>
      <c r="AL9" s="12">
        <f t="shared" si="1"/>
        <v>1258.3294694386998</v>
      </c>
    </row>
    <row r="10" spans="1:38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AK10" s="12">
        <f t="shared" si="0"/>
        <v>172.9341463414634</v>
      </c>
      <c r="AL10" s="12">
        <f t="shared" si="1"/>
        <v>1258.3294694386998</v>
      </c>
    </row>
    <row r="11" spans="1:38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AK11" s="12">
        <f t="shared" si="0"/>
        <v>172.9341463414634</v>
      </c>
      <c r="AL11" s="12">
        <f t="shared" si="1"/>
        <v>1258.3294694386998</v>
      </c>
    </row>
    <row r="12" spans="1:38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AK12" s="12">
        <f t="shared" si="0"/>
        <v>172.9341463414634</v>
      </c>
      <c r="AL12" s="12">
        <f t="shared" si="1"/>
        <v>1258.3294694386998</v>
      </c>
    </row>
    <row r="13" spans="1:38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AK13" s="12">
        <f t="shared" si="0"/>
        <v>172.9341463414634</v>
      </c>
      <c r="AL13" s="12">
        <f t="shared" si="1"/>
        <v>1258.3294694386998</v>
      </c>
    </row>
    <row r="14" spans="1:38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AK14" s="12">
        <f t="shared" si="0"/>
        <v>172.9341463414634</v>
      </c>
      <c r="AL14" s="12">
        <f t="shared" si="1"/>
        <v>1258.3294694386998</v>
      </c>
    </row>
    <row r="15" spans="1:38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AK15" s="12">
        <f t="shared" si="0"/>
        <v>172.9341463414634</v>
      </c>
      <c r="AL15" s="12">
        <f t="shared" si="1"/>
        <v>1258.3294694386998</v>
      </c>
    </row>
    <row r="16" spans="1:38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AK16" s="12">
        <f t="shared" si="0"/>
        <v>172.9341463414634</v>
      </c>
      <c r="AL16" s="12">
        <f t="shared" si="1"/>
        <v>1258.3294694386998</v>
      </c>
    </row>
    <row r="17" spans="1:38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AK17" s="12">
        <f t="shared" si="0"/>
        <v>172.9341463414634</v>
      </c>
      <c r="AL17" s="12">
        <f t="shared" si="1"/>
        <v>1258.3294694386998</v>
      </c>
    </row>
    <row r="18" spans="1:38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AK18" s="12">
        <f aca="true" t="shared" si="2" ref="AK18:AK36">$C$59</f>
        <v>172.9341463414634</v>
      </c>
      <c r="AL18" s="12">
        <f t="shared" si="1"/>
        <v>1258.3294694386998</v>
      </c>
    </row>
    <row r="19" spans="1:38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AK19" s="12">
        <f t="shared" si="2"/>
        <v>172.9341463414634</v>
      </c>
      <c r="AL19" s="12">
        <f aca="true" t="shared" si="3" ref="AL19:AL59">N$59</f>
        <v>1258.3294694386998</v>
      </c>
    </row>
    <row r="20" spans="1:38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AK20" s="12">
        <f t="shared" si="2"/>
        <v>172.9341463414634</v>
      </c>
      <c r="AL20" s="12">
        <f t="shared" si="3"/>
        <v>1258.3294694386998</v>
      </c>
    </row>
    <row r="21" spans="1:38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AK21" s="12">
        <f t="shared" si="2"/>
        <v>172.9341463414634</v>
      </c>
      <c r="AL21" s="12">
        <f t="shared" si="3"/>
        <v>1258.3294694386998</v>
      </c>
    </row>
    <row r="22" spans="1:38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AK22" s="12">
        <f t="shared" si="2"/>
        <v>172.9341463414634</v>
      </c>
      <c r="AL22" s="12">
        <f t="shared" si="3"/>
        <v>1258.3294694386998</v>
      </c>
    </row>
    <row r="23" spans="1:38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AK23" s="12">
        <f t="shared" si="2"/>
        <v>172.9341463414634</v>
      </c>
      <c r="AL23" s="12">
        <f t="shared" si="3"/>
        <v>1258.3294694386998</v>
      </c>
    </row>
    <row r="24" spans="1:38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AK24" s="12">
        <f t="shared" si="2"/>
        <v>172.9341463414634</v>
      </c>
      <c r="AL24" s="12">
        <f t="shared" si="3"/>
        <v>1258.3294694386998</v>
      </c>
    </row>
    <row r="25" spans="1:38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AK25" s="12">
        <f t="shared" si="2"/>
        <v>172.9341463414634</v>
      </c>
      <c r="AL25" s="12">
        <f t="shared" si="3"/>
        <v>1258.3294694386998</v>
      </c>
    </row>
    <row r="26" spans="1:38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AK26" s="12">
        <f t="shared" si="2"/>
        <v>172.9341463414634</v>
      </c>
      <c r="AL26" s="12">
        <f t="shared" si="3"/>
        <v>1258.3294694386998</v>
      </c>
    </row>
    <row r="27" spans="1:38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AK27" s="12">
        <f t="shared" si="2"/>
        <v>172.9341463414634</v>
      </c>
      <c r="AL27" s="12">
        <f t="shared" si="3"/>
        <v>1258.3294694386998</v>
      </c>
    </row>
    <row r="28" spans="1:38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AK28" s="12">
        <f t="shared" si="2"/>
        <v>172.9341463414634</v>
      </c>
      <c r="AL28" s="12">
        <f t="shared" si="3"/>
        <v>1258.3294694386998</v>
      </c>
    </row>
    <row r="29" spans="1:38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AK29" s="12">
        <f t="shared" si="2"/>
        <v>172.9341463414634</v>
      </c>
      <c r="AL29" s="12">
        <f t="shared" si="3"/>
        <v>1258.3294694386998</v>
      </c>
    </row>
    <row r="30" spans="1:38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AK30" s="12">
        <f t="shared" si="2"/>
        <v>172.9341463414634</v>
      </c>
      <c r="AL30" s="12">
        <f t="shared" si="3"/>
        <v>1258.3294694386998</v>
      </c>
    </row>
    <row r="31" spans="1:38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AK31" s="12">
        <f t="shared" si="2"/>
        <v>172.9341463414634</v>
      </c>
      <c r="AL31" s="12">
        <f t="shared" si="3"/>
        <v>1258.3294694386998</v>
      </c>
    </row>
    <row r="32" spans="1:38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AK32" s="12">
        <f t="shared" si="2"/>
        <v>172.9341463414634</v>
      </c>
      <c r="AL32" s="12">
        <f t="shared" si="3"/>
        <v>1258.3294694386998</v>
      </c>
    </row>
    <row r="33" spans="1:38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AK33" s="12">
        <f t="shared" si="2"/>
        <v>172.9341463414634</v>
      </c>
      <c r="AL33" s="12">
        <f t="shared" si="3"/>
        <v>1258.3294694386998</v>
      </c>
    </row>
    <row r="34" spans="1:38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AK34" s="12">
        <f t="shared" si="2"/>
        <v>172.9341463414634</v>
      </c>
      <c r="AL34" s="12">
        <f t="shared" si="3"/>
        <v>1258.3294694386998</v>
      </c>
    </row>
    <row r="35" spans="1:38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AK35" s="12">
        <f t="shared" si="2"/>
        <v>172.9341463414634</v>
      </c>
      <c r="AL35" s="12">
        <f t="shared" si="3"/>
        <v>1258.3294694386998</v>
      </c>
    </row>
    <row r="36" spans="1:38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AK36" s="12">
        <f t="shared" si="2"/>
        <v>172.9341463414634</v>
      </c>
      <c r="AL36" s="12">
        <f t="shared" si="3"/>
        <v>1258.3294694386998</v>
      </c>
    </row>
    <row r="37" spans="1:38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AK37" s="12">
        <f aca="true" t="shared" si="4" ref="AK37:AK59">$C$59</f>
        <v>172.9341463414634</v>
      </c>
      <c r="AL37" s="12">
        <f t="shared" si="3"/>
        <v>1258.3294694386998</v>
      </c>
    </row>
    <row r="38" spans="1:38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AK38" s="12">
        <f t="shared" si="4"/>
        <v>172.9341463414634</v>
      </c>
      <c r="AL38" s="12">
        <f t="shared" si="3"/>
        <v>1258.3294694386998</v>
      </c>
    </row>
    <row r="39" spans="1:38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AK39" s="12">
        <f t="shared" si="4"/>
        <v>172.9341463414634</v>
      </c>
      <c r="AL39" s="12">
        <f t="shared" si="3"/>
        <v>1258.3294694386998</v>
      </c>
    </row>
    <row r="40" spans="1:38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AK40" s="12">
        <f t="shared" si="4"/>
        <v>172.9341463414634</v>
      </c>
      <c r="AL40" s="12">
        <f t="shared" si="3"/>
        <v>1258.3294694386998</v>
      </c>
    </row>
    <row r="41" spans="1:38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AK41" s="12">
        <f t="shared" si="4"/>
        <v>172.9341463414634</v>
      </c>
      <c r="AL41" s="12">
        <f t="shared" si="3"/>
        <v>1258.3294694386998</v>
      </c>
    </row>
    <row r="42" spans="1:38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AK42" s="12">
        <f t="shared" si="4"/>
        <v>172.9341463414634</v>
      </c>
      <c r="AL42" s="12">
        <f t="shared" si="3"/>
        <v>1258.3294694386998</v>
      </c>
    </row>
    <row r="43" spans="1:38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AK43" s="12">
        <f t="shared" si="4"/>
        <v>172.9341463414634</v>
      </c>
      <c r="AL43" s="12">
        <f t="shared" si="3"/>
        <v>1258.3294694386998</v>
      </c>
    </row>
    <row r="44" spans="1:38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AK44" s="12">
        <f t="shared" si="4"/>
        <v>172.9341463414634</v>
      </c>
      <c r="AL44" s="12">
        <f t="shared" si="3"/>
        <v>1258.3294694386998</v>
      </c>
    </row>
    <row r="45" spans="1:38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AK45" s="12">
        <f t="shared" si="4"/>
        <v>172.9341463414634</v>
      </c>
      <c r="AL45" s="12">
        <f t="shared" si="3"/>
        <v>1258.3294694386998</v>
      </c>
    </row>
    <row r="46" spans="1:38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AK46" s="12">
        <f t="shared" si="4"/>
        <v>172.9341463414634</v>
      </c>
      <c r="AL46" s="12">
        <f t="shared" si="3"/>
        <v>1258.3294694386998</v>
      </c>
    </row>
    <row r="47" spans="1:38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AK47" s="12">
        <f t="shared" si="4"/>
        <v>172.9341463414634</v>
      </c>
      <c r="AL47" s="12">
        <f t="shared" si="3"/>
        <v>1258.3294694386998</v>
      </c>
    </row>
    <row r="48" spans="1:38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AK48" s="12">
        <f t="shared" si="4"/>
        <v>172.9341463414634</v>
      </c>
      <c r="AL48" s="12">
        <f t="shared" si="3"/>
        <v>1258.3294694386998</v>
      </c>
    </row>
    <row r="49" spans="1:38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AK49" s="12">
        <f t="shared" si="4"/>
        <v>172.9341463414634</v>
      </c>
      <c r="AL49" s="12">
        <f t="shared" si="3"/>
        <v>1258.3294694386998</v>
      </c>
    </row>
    <row r="50" spans="1:38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AK50" s="12">
        <f t="shared" si="4"/>
        <v>172.9341463414634</v>
      </c>
      <c r="AL50" s="12">
        <f t="shared" si="3"/>
        <v>1258.3294694386998</v>
      </c>
    </row>
    <row r="51" spans="1:38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AK51" s="12">
        <f t="shared" si="4"/>
        <v>172.9341463414634</v>
      </c>
      <c r="AL51" s="12">
        <f t="shared" si="3"/>
        <v>1258.3294694386998</v>
      </c>
    </row>
    <row r="52" spans="1:38" ht="21" customHeight="1">
      <c r="A52" s="8">
        <v>2561</v>
      </c>
      <c r="B52" s="54" t="s">
        <v>25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AK52" s="12">
        <f t="shared" si="4"/>
        <v>172.9341463414634</v>
      </c>
      <c r="AL52" s="12">
        <f t="shared" si="3"/>
        <v>1258.3294694386998</v>
      </c>
    </row>
    <row r="53" spans="1:38" ht="21" customHeight="1">
      <c r="A53" s="19">
        <v>2562</v>
      </c>
      <c r="B53" s="26">
        <v>0</v>
      </c>
      <c r="C53" s="27">
        <v>109.7</v>
      </c>
      <c r="D53" s="28">
        <v>123.5</v>
      </c>
      <c r="E53" s="27">
        <v>257</v>
      </c>
      <c r="F53" s="27">
        <v>425.5</v>
      </c>
      <c r="G53" s="27">
        <v>105</v>
      </c>
      <c r="H53" s="27">
        <v>30.5</v>
      </c>
      <c r="I53" s="27">
        <v>24.5</v>
      </c>
      <c r="J53" s="27">
        <v>0</v>
      </c>
      <c r="K53" s="27">
        <v>0</v>
      </c>
      <c r="L53" s="27">
        <v>0</v>
      </c>
      <c r="M53" s="27">
        <v>0</v>
      </c>
      <c r="N53" s="29">
        <v>915.7</v>
      </c>
      <c r="O53" s="49">
        <v>100</v>
      </c>
      <c r="Q53" s="55">
        <f>N53</f>
        <v>915.7</v>
      </c>
      <c r="AK53" s="12">
        <f t="shared" si="4"/>
        <v>172.9341463414634</v>
      </c>
      <c r="AL53" s="12">
        <f t="shared" si="3"/>
        <v>1258.3294694386998</v>
      </c>
    </row>
    <row r="54" spans="1:38" ht="21" customHeight="1">
      <c r="A54" s="19">
        <v>2563</v>
      </c>
      <c r="B54" s="26"/>
      <c r="C54" s="27"/>
      <c r="D54" s="28"/>
      <c r="E54" s="27"/>
      <c r="F54" s="27"/>
      <c r="G54" s="27"/>
      <c r="H54" s="27"/>
      <c r="I54" s="27"/>
      <c r="J54" s="27"/>
      <c r="K54" s="27"/>
      <c r="L54" s="27"/>
      <c r="M54" s="27"/>
      <c r="N54" s="29"/>
      <c r="O54" s="49"/>
      <c r="AK54" s="12">
        <f t="shared" si="4"/>
        <v>172.9341463414634</v>
      </c>
      <c r="AL54" s="12">
        <f t="shared" si="3"/>
        <v>1258.3294694386998</v>
      </c>
    </row>
    <row r="55" spans="1:38" ht="21" customHeight="1">
      <c r="A55" s="19">
        <v>2564</v>
      </c>
      <c r="B55" s="26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49"/>
      <c r="AK55" s="12"/>
      <c r="AL55" s="12"/>
    </row>
    <row r="56" spans="1:38" ht="21" customHeight="1">
      <c r="A56" s="19">
        <v>2565</v>
      </c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AK56" s="12"/>
      <c r="AL56" s="12"/>
    </row>
    <row r="57" spans="1:38" ht="21" customHeight="1">
      <c r="A57" s="19">
        <v>2566</v>
      </c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AK57" s="12"/>
      <c r="AL57" s="12"/>
    </row>
    <row r="58" spans="1:38" ht="21" customHeight="1">
      <c r="A58" s="30" t="s">
        <v>16</v>
      </c>
      <c r="B58" s="14">
        <f>MAX(B4:B52)</f>
        <v>146</v>
      </c>
      <c r="C58" s="14">
        <f aca="true" t="shared" si="5" ref="C58:O58">MAX(C4:C52)</f>
        <v>394.4</v>
      </c>
      <c r="D58" s="14">
        <f t="shared" si="5"/>
        <v>308.3</v>
      </c>
      <c r="E58" s="14">
        <f t="shared" si="5"/>
        <v>626.1</v>
      </c>
      <c r="F58" s="14">
        <f t="shared" si="5"/>
        <v>626.4</v>
      </c>
      <c r="G58" s="14">
        <f t="shared" si="5"/>
        <v>546.3</v>
      </c>
      <c r="H58" s="14">
        <f t="shared" si="5"/>
        <v>321.7</v>
      </c>
      <c r="I58" s="14">
        <f t="shared" si="5"/>
        <v>153.4</v>
      </c>
      <c r="J58" s="14">
        <f t="shared" si="5"/>
        <v>68.3</v>
      </c>
      <c r="K58" s="14">
        <f t="shared" si="5"/>
        <v>108.7</v>
      </c>
      <c r="L58" s="14">
        <f t="shared" si="5"/>
        <v>47.4</v>
      </c>
      <c r="M58" s="14">
        <f t="shared" si="5"/>
        <v>133.5</v>
      </c>
      <c r="N58" s="31">
        <f t="shared" si="5"/>
        <v>2259.8</v>
      </c>
      <c r="O58" s="56">
        <f t="shared" si="5"/>
        <v>135</v>
      </c>
      <c r="AK58" s="12">
        <f t="shared" si="4"/>
        <v>172.9341463414634</v>
      </c>
      <c r="AL58" s="12">
        <f t="shared" si="3"/>
        <v>1258.3294694386998</v>
      </c>
    </row>
    <row r="59" spans="1:38" ht="21" customHeight="1">
      <c r="A59" s="8" t="s">
        <v>17</v>
      </c>
      <c r="B59" s="9">
        <f>AVERAGE(B4:B52)</f>
        <v>40.49268292682926</v>
      </c>
      <c r="C59" s="9">
        <f aca="true" t="shared" si="6" ref="C59:M59">AVERAGE(C4:C52)</f>
        <v>172.9341463414634</v>
      </c>
      <c r="D59" s="9">
        <f>AVERAGE(D4:D52)</f>
        <v>189.3279069767442</v>
      </c>
      <c r="E59" s="9">
        <f t="shared" si="6"/>
        <v>219.32558139534885</v>
      </c>
      <c r="F59" s="9">
        <f t="shared" si="6"/>
        <v>261.74047619047616</v>
      </c>
      <c r="G59" s="9">
        <f t="shared" si="6"/>
        <v>206.92093023255813</v>
      </c>
      <c r="H59" s="9">
        <f t="shared" si="6"/>
        <v>114.63414634146342</v>
      </c>
      <c r="I59" s="9">
        <f t="shared" si="6"/>
        <v>23.41304347826087</v>
      </c>
      <c r="J59" s="9">
        <f t="shared" si="6"/>
        <v>7.9</v>
      </c>
      <c r="K59" s="9">
        <f t="shared" si="6"/>
        <v>7.243181818181819</v>
      </c>
      <c r="L59" s="9">
        <f t="shared" si="6"/>
        <v>2.8818181818181823</v>
      </c>
      <c r="M59" s="9">
        <f t="shared" si="6"/>
        <v>11.515555555555556</v>
      </c>
      <c r="N59" s="10">
        <f>SUM(B59:M59)</f>
        <v>1258.3294694386998</v>
      </c>
      <c r="O59" s="13">
        <f>AVERAGE(O4:O52)</f>
        <v>104.33333333333333</v>
      </c>
      <c r="AK59" s="12">
        <f t="shared" si="4"/>
        <v>172.9341463414634</v>
      </c>
      <c r="AL59" s="12">
        <f t="shared" si="3"/>
        <v>1258.3294694386998</v>
      </c>
    </row>
    <row r="60" spans="1:38" ht="21" customHeight="1">
      <c r="A60" s="32" t="s">
        <v>18</v>
      </c>
      <c r="B60" s="33">
        <f>MIN(B4:B52)</f>
        <v>0</v>
      </c>
      <c r="C60" s="33">
        <f aca="true" t="shared" si="7" ref="C60:O60">MIN(C4:C52)</f>
        <v>8</v>
      </c>
      <c r="D60" s="33">
        <f t="shared" si="7"/>
        <v>48.4</v>
      </c>
      <c r="E60" s="33">
        <f t="shared" si="7"/>
        <v>58.6</v>
      </c>
      <c r="F60" s="33">
        <f t="shared" si="7"/>
        <v>73</v>
      </c>
      <c r="G60" s="33">
        <f t="shared" si="7"/>
        <v>14.3</v>
      </c>
      <c r="H60" s="33">
        <f t="shared" si="7"/>
        <v>16.3</v>
      </c>
      <c r="I60" s="33">
        <f t="shared" si="7"/>
        <v>0</v>
      </c>
      <c r="J60" s="33">
        <f t="shared" si="7"/>
        <v>0</v>
      </c>
      <c r="K60" s="33">
        <f t="shared" si="7"/>
        <v>0</v>
      </c>
      <c r="L60" s="33">
        <f t="shared" si="7"/>
        <v>0</v>
      </c>
      <c r="M60" s="33">
        <f t="shared" si="7"/>
        <v>0</v>
      </c>
      <c r="N60" s="34">
        <f t="shared" si="7"/>
        <v>735.7</v>
      </c>
      <c r="O60" s="57">
        <f t="shared" si="7"/>
        <v>64</v>
      </c>
      <c r="AK60" s="12"/>
      <c r="AL60" s="12"/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3" ht="19.5" customHeight="1">
      <c r="A66" s="45" t="s">
        <v>19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3">
    <mergeCell ref="A1:O1"/>
    <mergeCell ref="A2:O2"/>
    <mergeCell ref="B66:M6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2020-04-24T01:59:41Z</dcterms:modified>
  <cp:category/>
  <cp:version/>
  <cp:contentType/>
  <cp:contentStatus/>
</cp:coreProperties>
</file>