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น่าน\"/>
    </mc:Choice>
  </mc:AlternateContent>
  <xr:revisionPtr revIDLastSave="0" documentId="13_ncr:1_{B41E832E-95CC-414A-96C1-BE5C3175D7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เมืองน่าน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E17" i="1"/>
  <c r="F105" i="1"/>
  <c r="F106" i="1" s="1"/>
  <c r="E14" i="1"/>
  <c r="E15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l="1"/>
  <c r="T11" i="1"/>
  <c r="B81" i="1"/>
  <c r="B82" i="1" l="1"/>
  <c r="M35" i="1" s="1"/>
  <c r="J35" i="1" l="1"/>
  <c r="P35" i="1"/>
  <c r="H35" i="1"/>
  <c r="F35" i="1"/>
  <c r="G35" i="1"/>
  <c r="O35" i="1"/>
  <c r="L35" i="1"/>
  <c r="K35" i="1"/>
  <c r="I35" i="1"/>
  <c r="Q35" i="1"/>
  <c r="E35" i="1"/>
  <c r="N35" i="1"/>
</calcChain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<sst xmlns="http://schemas.openxmlformats.org/spreadsheetml/2006/main" count="48" uniqueCount="25">
  <si>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</si>
  <si>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</si>
  <si>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</si>
  <si>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</si>
  <si>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</si>
  <si>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</si>
  <si>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</si>
  <si>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</si>
  <si>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</si>
  <si>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</si>
  <si>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</si>
  <si>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</si>
  <si>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</si>
  <si>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</si>
  <si>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</si>
  <si>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</si>
  <si>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</si>
  <si>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</si>
  <si>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</si>
  <si>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</si>
  <si>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</si>
  <si>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</si>
  <si>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</si>
  <si>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 (28013)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</si>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</sst>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1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4" fillId="0" borderId="24" xfId="2" applyFont="1" applyBorder="1"/>
    <xf numFmtId="0" fontId="4" fillId="0" borderId="24" xfId="0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'Returnอ.เมืองน่าน'!$E$34:$Q$34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'Returnอ.เมืองน่าน'!$E$35:$Q$35</c:f>
              <c:numCache>
                <c:formatCode>0</c:formatCode>
                <c:ptCount val="13"/>
                <c:pt idx="0" formatCode="0.0">
                  <c:v>82.9</c:v>
                </c:pt>
                <c:pt idx="1">
                  <c:v>95.62</c:v>
                </c:pt>
                <c:pt idx="2" formatCode="0.0">
                  <c:v>103.75</c:v>
                </c:pt>
                <c:pt idx="3" formatCode="0.0">
                  <c:v>109.78</c:v>
                </c:pt>
                <c:pt idx="4" formatCode="0.0">
                  <c:v>114.57</c:v>
                </c:pt>
                <c:pt idx="5" formatCode="0.0">
                  <c:v>118.54</c:v>
                </c:pt>
                <c:pt idx="6" formatCode="0.0">
                  <c:v>127.57</c:v>
                </c:pt>
                <c:pt idx="7" formatCode="0.0">
                  <c:v>144.63</c:v>
                </c:pt>
                <c:pt idx="8" formatCode="0.0">
                  <c:v>150.04</c:v>
                </c:pt>
                <c:pt idx="9" formatCode="0.0">
                  <c:v>166.72</c:v>
                </c:pt>
                <c:pt idx="10" formatCode="0.0">
                  <c:v>183.27</c:v>
                </c:pt>
                <c:pt idx="11" formatCode="0.0">
                  <c:v>199.77</c:v>
                </c:pt>
                <c:pt idx="12" formatCode="0.0">
                  <c:v>221.53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4A-46F3-8824-439B0E1EB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405976"/>
        <c:axId val="329407152"/>
      </c:scatterChart>
      <c:valAx>
        <c:axId val="32940597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9407152"/>
        <c:crossesAt val="10"/>
        <c:crossBetween val="midCat"/>
      </c:valAx>
      <c:valAx>
        <c:axId val="32940715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940597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D31BA14-405C-4E2C-B193-5DE351309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8" t="s">
        <v>23</v>
      </c>
      <c r="B1" s="69"/>
      <c r="C1" s="69"/>
      <c r="D1" s="69"/>
      <c r="E1" s="69"/>
      <c r="F1" s="70"/>
    </row>
    <row r="2" spans="1:27" ht="23.1" customHeight="1" x14ac:dyDescent="0.6">
      <c r="A2" s="65" t="s">
        <v>4</v>
      </c>
      <c r="B2" s="66"/>
      <c r="C2" s="66"/>
      <c r="D2" s="66"/>
      <c r="E2" s="66"/>
      <c r="F2" s="67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2495</v>
      </c>
      <c r="B4" s="18">
        <v>182.9</v>
      </c>
      <c r="C4" s="39">
        <f>A31+1</f>
        <v>2523</v>
      </c>
      <c r="D4" s="9">
        <v>189.7</v>
      </c>
      <c r="E4" s="41">
        <f>C31+1</f>
        <v>2551</v>
      </c>
      <c r="F4" s="19">
        <v>70.099999999999994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COUNT(G39:G111)</f>
        <v>68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f>A4+1</f>
        <v>2496</v>
      </c>
      <c r="B5" s="8">
        <v>77.7</v>
      </c>
      <c r="C5" s="39">
        <f>C4+1</f>
        <v>2524</v>
      </c>
      <c r="D5" s="9">
        <v>155.19999999999999</v>
      </c>
      <c r="E5" s="42">
        <f t="shared" ref="E5:E17" si="0">E4+1</f>
        <v>2552</v>
      </c>
      <c r="F5" s="9">
        <v>73.3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AVERAGE(G39:G111)</f>
        <v>87.35588235294118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f t="shared" ref="A6:A31" si="1">A5+1</f>
        <v>2497</v>
      </c>
      <c r="B6" s="8">
        <v>67.5</v>
      </c>
      <c r="C6" s="39">
        <f t="shared" ref="C6:C31" si="2">C5+1</f>
        <v>2525</v>
      </c>
      <c r="D6" s="9">
        <v>95</v>
      </c>
      <c r="E6" s="42">
        <f t="shared" si="0"/>
        <v>2553</v>
      </c>
      <c r="F6" s="9">
        <v>94.1</v>
      </c>
      <c r="I6" s="1" t="s">
        <v>0</v>
      </c>
      <c r="K6" s="2" t="s">
        <v>0</v>
      </c>
      <c r="R6" s="1" t="s">
        <v>9</v>
      </c>
      <c r="T6" s="7">
        <f>(VAR(G39:G111))</f>
        <v>787.14817383670015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f t="shared" si="1"/>
        <v>2498</v>
      </c>
      <c r="B7" s="8">
        <v>60</v>
      </c>
      <c r="C7" s="39">
        <f t="shared" si="2"/>
        <v>2526</v>
      </c>
      <c r="D7" s="9">
        <v>78.400000000000006</v>
      </c>
      <c r="E7" s="42">
        <f t="shared" si="0"/>
        <v>2554</v>
      </c>
      <c r="F7" s="9">
        <v>103.3</v>
      </c>
      <c r="I7" s="1" t="s">
        <v>10</v>
      </c>
      <c r="K7" s="2" t="s">
        <v>0</v>
      </c>
      <c r="R7" s="1" t="s">
        <v>11</v>
      </c>
      <c r="T7" s="7">
        <f>STDEV(G39:G111)</f>
        <v>28.056161067343126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f t="shared" si="1"/>
        <v>2499</v>
      </c>
      <c r="B8" s="8">
        <v>95.7</v>
      </c>
      <c r="C8" s="39">
        <f t="shared" si="2"/>
        <v>2527</v>
      </c>
      <c r="D8" s="9">
        <v>77.599999999999994</v>
      </c>
      <c r="E8" s="42">
        <f t="shared" si="0"/>
        <v>2555</v>
      </c>
      <c r="F8" s="9">
        <v>129.4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f t="shared" si="1"/>
        <v>2500</v>
      </c>
      <c r="B9" s="8">
        <v>94.6</v>
      </c>
      <c r="C9" s="39">
        <f t="shared" si="2"/>
        <v>2528</v>
      </c>
      <c r="D9" s="9">
        <v>69.099999999999994</v>
      </c>
      <c r="E9" s="42">
        <f t="shared" si="0"/>
        <v>2556</v>
      </c>
      <c r="F9" s="9">
        <v>112.7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f t="shared" si="1"/>
        <v>2501</v>
      </c>
      <c r="B10" s="8">
        <v>76.5</v>
      </c>
      <c r="C10" s="39">
        <f t="shared" si="2"/>
        <v>2529</v>
      </c>
      <c r="D10" s="10">
        <v>59.7</v>
      </c>
      <c r="E10" s="42">
        <f t="shared" si="0"/>
        <v>2557</v>
      </c>
      <c r="F10" s="9">
        <v>84</v>
      </c>
      <c r="S10" s="2" t="s">
        <v>12</v>
      </c>
      <c r="T10" s="24">
        <f>+B78</f>
        <v>0.55428500000000003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f t="shared" si="1"/>
        <v>2502</v>
      </c>
      <c r="B11" s="8">
        <v>96.5</v>
      </c>
      <c r="C11" s="39">
        <f t="shared" si="2"/>
        <v>2530</v>
      </c>
      <c r="D11" s="44">
        <v>107.3</v>
      </c>
      <c r="E11" s="42">
        <f t="shared" si="0"/>
        <v>2558</v>
      </c>
      <c r="F11" s="9">
        <v>61.5</v>
      </c>
      <c r="S11" s="2" t="s">
        <v>13</v>
      </c>
      <c r="T11" s="24">
        <f>+B79</f>
        <v>1.1834199999999999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f t="shared" si="1"/>
        <v>2503</v>
      </c>
      <c r="B12" s="8">
        <v>107.2</v>
      </c>
      <c r="C12" s="39">
        <f t="shared" si="2"/>
        <v>2531</v>
      </c>
      <c r="D12" s="19">
        <v>77.2</v>
      </c>
      <c r="E12" s="42">
        <f t="shared" si="0"/>
        <v>2559</v>
      </c>
      <c r="F12" s="9">
        <v>136.6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 t="shared" si="1"/>
        <v>2504</v>
      </c>
      <c r="B13" s="8">
        <v>115</v>
      </c>
      <c r="C13" s="39">
        <f t="shared" si="2"/>
        <v>2532</v>
      </c>
      <c r="D13" s="9">
        <v>74.8</v>
      </c>
      <c r="E13" s="42">
        <v>2560</v>
      </c>
      <c r="F13" s="9">
        <v>103.2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f t="shared" si="1"/>
        <v>2505</v>
      </c>
      <c r="B14" s="8">
        <v>88.5</v>
      </c>
      <c r="C14" s="39">
        <f t="shared" si="2"/>
        <v>2533</v>
      </c>
      <c r="D14" s="9">
        <v>100.3</v>
      </c>
      <c r="E14" s="42">
        <f t="shared" si="0"/>
        <v>2561</v>
      </c>
      <c r="F14" s="9">
        <v>71.5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f t="shared" si="1"/>
        <v>2506</v>
      </c>
      <c r="B15" s="8">
        <v>81.2</v>
      </c>
      <c r="C15" s="39">
        <f t="shared" si="2"/>
        <v>2534</v>
      </c>
      <c r="D15" s="9">
        <v>97.7</v>
      </c>
      <c r="E15" s="42">
        <f t="shared" si="0"/>
        <v>2562</v>
      </c>
      <c r="F15" s="9">
        <v>84.2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f t="shared" si="1"/>
        <v>2507</v>
      </c>
      <c r="B16" s="8">
        <v>61.2</v>
      </c>
      <c r="C16" s="39">
        <f t="shared" si="2"/>
        <v>2535</v>
      </c>
      <c r="D16" s="9">
        <v>72.599999999999994</v>
      </c>
      <c r="E16" s="42">
        <v>2563</v>
      </c>
      <c r="F16" s="9">
        <v>67.8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f t="shared" si="1"/>
        <v>2508</v>
      </c>
      <c r="B17" s="8">
        <v>41.4</v>
      </c>
      <c r="C17" s="39">
        <f t="shared" si="2"/>
        <v>2536</v>
      </c>
      <c r="D17" s="9">
        <v>65</v>
      </c>
      <c r="E17" s="42">
        <f t="shared" si="0"/>
        <v>2564</v>
      </c>
      <c r="F17" s="9">
        <v>65.8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f t="shared" si="1"/>
        <v>2509</v>
      </c>
      <c r="B18" s="8">
        <v>70.8</v>
      </c>
      <c r="C18" s="39">
        <f t="shared" si="2"/>
        <v>2537</v>
      </c>
      <c r="D18" s="9">
        <v>135.6</v>
      </c>
      <c r="E18" s="42">
        <v>2565</v>
      </c>
      <c r="F18" s="9">
        <v>54.9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f t="shared" si="1"/>
        <v>2510</v>
      </c>
      <c r="B19" s="8">
        <v>134.80000000000001</v>
      </c>
      <c r="C19" s="39">
        <f t="shared" si="2"/>
        <v>2538</v>
      </c>
      <c r="D19" s="9">
        <v>89.2</v>
      </c>
      <c r="E19" s="42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>
        <f t="shared" si="1"/>
        <v>2511</v>
      </c>
      <c r="B20" s="8">
        <v>83.2</v>
      </c>
      <c r="C20" s="39">
        <f t="shared" si="2"/>
        <v>2539</v>
      </c>
      <c r="D20" s="9">
        <v>68.599999999999994</v>
      </c>
      <c r="E20" s="42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>
        <f t="shared" si="1"/>
        <v>2512</v>
      </c>
      <c r="B21" s="43">
        <v>93.6</v>
      </c>
      <c r="C21" s="39">
        <f t="shared" si="2"/>
        <v>2540</v>
      </c>
      <c r="D21" s="9">
        <v>97.6</v>
      </c>
      <c r="E21" s="42"/>
      <c r="F21" s="57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>
        <f t="shared" si="1"/>
        <v>2513</v>
      </c>
      <c r="B22" s="8">
        <v>68.099999999999994</v>
      </c>
      <c r="C22" s="39">
        <f t="shared" si="2"/>
        <v>2541</v>
      </c>
      <c r="D22" s="9">
        <v>66.7</v>
      </c>
      <c r="E22" s="42"/>
      <c r="F22" s="58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>
        <f t="shared" si="1"/>
        <v>2514</v>
      </c>
      <c r="B23" s="8">
        <v>65.3</v>
      </c>
      <c r="C23" s="39">
        <f>C22+1</f>
        <v>2542</v>
      </c>
      <c r="D23" s="9">
        <v>108.2</v>
      </c>
      <c r="E23" s="42"/>
      <c r="F23" s="58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>
        <f t="shared" si="1"/>
        <v>2515</v>
      </c>
      <c r="B24" s="8">
        <v>62.5</v>
      </c>
      <c r="C24" s="39">
        <f t="shared" si="2"/>
        <v>2543</v>
      </c>
      <c r="D24" s="9" t="s">
        <v>24</v>
      </c>
      <c r="E24" s="42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>
        <f t="shared" si="1"/>
        <v>2516</v>
      </c>
      <c r="B25" s="8">
        <v>100</v>
      </c>
      <c r="C25" s="39">
        <f t="shared" si="2"/>
        <v>2544</v>
      </c>
      <c r="D25" s="9" t="s">
        <v>24</v>
      </c>
      <c r="E25" s="42"/>
      <c r="F25" s="58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>
        <f t="shared" si="1"/>
        <v>2517</v>
      </c>
      <c r="B26" s="8">
        <v>77.3</v>
      </c>
      <c r="C26" s="39">
        <f t="shared" si="2"/>
        <v>2545</v>
      </c>
      <c r="D26" s="9" t="s">
        <v>24</v>
      </c>
      <c r="E26" s="42"/>
      <c r="F26" s="45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>
        <f t="shared" si="1"/>
        <v>2518</v>
      </c>
      <c r="B27" s="8">
        <v>73.599999999999994</v>
      </c>
      <c r="C27" s="39">
        <f t="shared" si="2"/>
        <v>2546</v>
      </c>
      <c r="D27" s="9">
        <v>74</v>
      </c>
      <c r="E27" s="42"/>
      <c r="F27" s="45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>
        <f t="shared" si="1"/>
        <v>2519</v>
      </c>
      <c r="B28" s="8">
        <v>73.400000000000006</v>
      </c>
      <c r="C28" s="39">
        <f t="shared" si="2"/>
        <v>2547</v>
      </c>
      <c r="D28" s="54">
        <v>65.3</v>
      </c>
      <c r="E28" s="42"/>
      <c r="F28" s="45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>
        <f t="shared" si="1"/>
        <v>2520</v>
      </c>
      <c r="B29" s="8">
        <v>55.2</v>
      </c>
      <c r="C29" s="39">
        <f t="shared" si="2"/>
        <v>2548</v>
      </c>
      <c r="D29" s="60">
        <v>102</v>
      </c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>
        <f t="shared" si="1"/>
        <v>2521</v>
      </c>
      <c r="B30" s="8">
        <v>80.099999999999994</v>
      </c>
      <c r="C30" s="39">
        <f t="shared" si="2"/>
        <v>2549</v>
      </c>
      <c r="D30" s="55">
        <v>84.3</v>
      </c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>
        <f t="shared" si="1"/>
        <v>2522</v>
      </c>
      <c r="B31" s="49">
        <v>72.599999999999994</v>
      </c>
      <c r="C31" s="40">
        <f t="shared" si="2"/>
        <v>2550</v>
      </c>
      <c r="D31" s="56">
        <v>60.3</v>
      </c>
      <c r="E31" s="59"/>
      <c r="F31" s="48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3" t="s">
        <v>14</v>
      </c>
      <c r="D34" s="64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3" t="s">
        <v>22</v>
      </c>
      <c r="D35" s="64"/>
      <c r="E35" s="15">
        <f t="shared" ref="E35:Q35" si="4">ROUND((((-LN(-LN(1-1/E34)))+$B$81*$B$82)/$B$81),2)</f>
        <v>82.9</v>
      </c>
      <c r="F35" s="16">
        <f t="shared" si="4"/>
        <v>95.62</v>
      </c>
      <c r="G35" s="15">
        <f t="shared" si="4"/>
        <v>103.75</v>
      </c>
      <c r="H35" s="15">
        <f t="shared" si="4"/>
        <v>109.78</v>
      </c>
      <c r="I35" s="15">
        <f t="shared" si="4"/>
        <v>114.57</v>
      </c>
      <c r="J35" s="15">
        <f t="shared" si="4"/>
        <v>118.54</v>
      </c>
      <c r="K35" s="15">
        <f t="shared" si="4"/>
        <v>127.57</v>
      </c>
      <c r="L35" s="15">
        <f t="shared" si="4"/>
        <v>144.63</v>
      </c>
      <c r="M35" s="15">
        <f t="shared" si="4"/>
        <v>150.04</v>
      </c>
      <c r="N35" s="15">
        <f t="shared" si="4"/>
        <v>166.72</v>
      </c>
      <c r="O35" s="15">
        <f t="shared" si="4"/>
        <v>183.27</v>
      </c>
      <c r="P35" s="15">
        <f t="shared" si="4"/>
        <v>199.77</v>
      </c>
      <c r="Q35" s="15">
        <f t="shared" si="4"/>
        <v>221.53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2495</v>
      </c>
      <c r="G39" s="51">
        <v>182.9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f t="shared" ref="F40:F108" si="5">F39+1</f>
        <v>2496</v>
      </c>
      <c r="G40" s="51">
        <v>77.7</v>
      </c>
      <c r="V40" s="5"/>
      <c r="W40" s="5"/>
      <c r="X40" s="5"/>
      <c r="Y40" s="5"/>
    </row>
    <row r="41" spans="1:27" x14ac:dyDescent="0.6">
      <c r="A41" s="26"/>
      <c r="B41" s="27"/>
      <c r="F41" s="50">
        <f t="shared" si="5"/>
        <v>2497</v>
      </c>
      <c r="G41" s="51">
        <v>67.5</v>
      </c>
      <c r="V41" s="5"/>
      <c r="W41" s="5"/>
      <c r="X41" s="5"/>
      <c r="Y41" s="5"/>
    </row>
    <row r="42" spans="1:27" ht="12" customHeight="1" x14ac:dyDescent="0.6">
      <c r="F42" s="50">
        <f t="shared" si="5"/>
        <v>2498</v>
      </c>
      <c r="G42" s="51">
        <v>60</v>
      </c>
      <c r="V42" s="5"/>
      <c r="W42" s="5"/>
      <c r="X42" s="5"/>
      <c r="Y42" s="5"/>
    </row>
    <row r="43" spans="1:27" ht="12" customHeight="1" x14ac:dyDescent="0.6">
      <c r="F43" s="50">
        <f t="shared" si="5"/>
        <v>2499</v>
      </c>
      <c r="G43" s="51">
        <v>95.7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f t="shared" si="5"/>
        <v>2500</v>
      </c>
      <c r="G44" s="51">
        <v>94.6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si="5"/>
        <v>2501</v>
      </c>
      <c r="G45" s="51">
        <v>76.5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5"/>
        <v>2502</v>
      </c>
      <c r="G46" s="51">
        <v>96.5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f t="shared" si="5"/>
        <v>2503</v>
      </c>
      <c r="G47" s="51">
        <v>107.2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f t="shared" si="5"/>
        <v>2504</v>
      </c>
      <c r="G48" s="51">
        <v>115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 t="shared" si="5"/>
        <v>2505</v>
      </c>
      <c r="G49" s="51">
        <v>88.5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f t="shared" si="5"/>
        <v>2506</v>
      </c>
      <c r="G50" s="51">
        <v>81.2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f t="shared" si="5"/>
        <v>2507</v>
      </c>
      <c r="G51" s="51">
        <v>61.2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f t="shared" si="5"/>
        <v>2508</v>
      </c>
      <c r="G52" s="51">
        <v>41.4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f t="shared" si="5"/>
        <v>2509</v>
      </c>
      <c r="G53" s="51">
        <v>70.8</v>
      </c>
      <c r="V53" s="5"/>
      <c r="W53" s="5"/>
      <c r="X53" s="5"/>
      <c r="Y53" s="5"/>
    </row>
    <row r="54" spans="1:27" ht="12" customHeight="1" x14ac:dyDescent="0.6">
      <c r="B54" s="25"/>
      <c r="F54" s="50">
        <f t="shared" si="5"/>
        <v>2510</v>
      </c>
      <c r="G54" s="51">
        <v>134.80000000000001</v>
      </c>
      <c r="V54" s="5"/>
      <c r="W54" s="5"/>
      <c r="X54" s="5"/>
      <c r="Y54" s="5"/>
    </row>
    <row r="55" spans="1:27" ht="12" customHeight="1" x14ac:dyDescent="0.6">
      <c r="B55" s="25"/>
      <c r="F55" s="50">
        <f t="shared" si="5"/>
        <v>2511</v>
      </c>
      <c r="G55" s="51">
        <v>83.2</v>
      </c>
      <c r="V55" s="5"/>
      <c r="W55" s="5"/>
      <c r="X55" s="5"/>
      <c r="Y55" s="5"/>
    </row>
    <row r="56" spans="1:27" ht="12" customHeight="1" x14ac:dyDescent="0.6">
      <c r="B56" s="25"/>
      <c r="E56" s="30"/>
      <c r="F56" s="50">
        <f t="shared" si="5"/>
        <v>2512</v>
      </c>
      <c r="G56" s="51">
        <v>93.6</v>
      </c>
      <c r="V56" s="5"/>
      <c r="W56" s="5"/>
      <c r="X56" s="5"/>
      <c r="Y56" s="5"/>
    </row>
    <row r="57" spans="1:27" ht="12" customHeight="1" x14ac:dyDescent="0.6">
      <c r="B57" s="25"/>
      <c r="F57" s="50">
        <f t="shared" si="5"/>
        <v>2513</v>
      </c>
      <c r="G57" s="51">
        <v>68.099999999999994</v>
      </c>
      <c r="V57" s="1" t="s">
        <v>0</v>
      </c>
    </row>
    <row r="58" spans="1:27" ht="12" customHeight="1" x14ac:dyDescent="0.6">
      <c r="B58" s="25"/>
      <c r="F58" s="50">
        <f t="shared" si="5"/>
        <v>2514</v>
      </c>
      <c r="G58" s="51">
        <v>65.3</v>
      </c>
      <c r="V58" s="1" t="s">
        <v>0</v>
      </c>
      <c r="W58" s="1" t="s">
        <v>17</v>
      </c>
    </row>
    <row r="59" spans="1:27" ht="12" customHeight="1" x14ac:dyDescent="0.6">
      <c r="B59" s="25"/>
      <c r="F59" s="50">
        <f t="shared" si="5"/>
        <v>2515</v>
      </c>
      <c r="G59" s="51">
        <v>62.5</v>
      </c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>
        <f t="shared" si="5"/>
        <v>2516</v>
      </c>
      <c r="G60" s="51">
        <v>100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>
        <f t="shared" si="5"/>
        <v>2517</v>
      </c>
      <c r="G61" s="51">
        <v>77.3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>
        <f t="shared" si="5"/>
        <v>2518</v>
      </c>
      <c r="G62" s="51">
        <v>73.599999999999994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>
        <f t="shared" si="5"/>
        <v>2519</v>
      </c>
      <c r="G63" s="51">
        <v>73.400000000000006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50">
        <f t="shared" si="5"/>
        <v>2520</v>
      </c>
      <c r="G64" s="51">
        <v>55.2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>
        <f t="shared" si="5"/>
        <v>2521</v>
      </c>
      <c r="G65" s="51">
        <v>80.099999999999994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>
        <f t="shared" si="5"/>
        <v>2522</v>
      </c>
      <c r="G66" s="51">
        <v>72.599999999999994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>
        <f t="shared" si="5"/>
        <v>2523</v>
      </c>
      <c r="G67" s="51">
        <v>189.7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>
        <f t="shared" si="5"/>
        <v>2524</v>
      </c>
      <c r="G68" s="51">
        <v>155.19999999999999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>
        <f t="shared" si="5"/>
        <v>2525</v>
      </c>
      <c r="G69" s="51">
        <v>95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>
        <f t="shared" si="5"/>
        <v>2526</v>
      </c>
      <c r="G70" s="51">
        <v>78.400000000000006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>
        <f t="shared" si="5"/>
        <v>2527</v>
      </c>
      <c r="G71" s="51">
        <v>77.599999999999994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>
        <f t="shared" si="5"/>
        <v>2528</v>
      </c>
      <c r="G72" s="51">
        <v>69.099999999999994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>
        <f t="shared" si="5"/>
        <v>2529</v>
      </c>
      <c r="G73" s="52">
        <v>59.7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>
        <f t="shared" si="5"/>
        <v>2530</v>
      </c>
      <c r="G74" s="51">
        <v>107.3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>
        <f t="shared" si="5"/>
        <v>2531</v>
      </c>
      <c r="G75" s="51">
        <v>77.2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14</v>
      </c>
      <c r="B76" s="25"/>
      <c r="C76" s="32">
        <f>+A76+1</f>
        <v>15</v>
      </c>
      <c r="F76" s="50">
        <f t="shared" si="5"/>
        <v>2532</v>
      </c>
      <c r="G76" s="51">
        <v>74.8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3</v>
      </c>
      <c r="B77" s="34"/>
      <c r="F77" s="50">
        <f t="shared" si="5"/>
        <v>2533</v>
      </c>
      <c r="G77" s="51">
        <v>100.3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0.55428500000000003</v>
      </c>
      <c r="F78" s="50">
        <f t="shared" si="5"/>
        <v>2534</v>
      </c>
      <c r="G78" s="51">
        <v>97.7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1.1834199999999999</v>
      </c>
      <c r="F79" s="50">
        <f t="shared" si="5"/>
        <v>2535</v>
      </c>
      <c r="G79" s="51">
        <v>72.599999999999994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>
        <f t="shared" si="5"/>
        <v>2536</v>
      </c>
      <c r="G80" s="51">
        <v>65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4.2180396568134895E-2</v>
      </c>
      <c r="F81" s="50">
        <f t="shared" si="5"/>
        <v>2537</v>
      </c>
      <c r="G81" s="51">
        <v>135.6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74.215062325214518</v>
      </c>
      <c r="F82" s="50">
        <f t="shared" si="5"/>
        <v>2538</v>
      </c>
      <c r="G82" s="51">
        <v>89.2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>
        <f t="shared" si="5"/>
        <v>2539</v>
      </c>
      <c r="G83" s="51">
        <v>68.599999999999994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>
        <f t="shared" si="5"/>
        <v>2540</v>
      </c>
      <c r="G84" s="51">
        <v>97.6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>
        <f t="shared" si="5"/>
        <v>2541</v>
      </c>
      <c r="G85" s="51">
        <v>66.7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>
        <f t="shared" si="5"/>
        <v>2542</v>
      </c>
      <c r="G86" s="51">
        <v>108.2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>
        <f t="shared" si="5"/>
        <v>2543</v>
      </c>
      <c r="G87" s="51" t="s">
        <v>24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>
        <f t="shared" si="5"/>
        <v>2544</v>
      </c>
      <c r="G88" s="51" t="s">
        <v>24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>
        <f t="shared" si="5"/>
        <v>2545</v>
      </c>
      <c r="G89" s="51" t="s">
        <v>24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>
        <f t="shared" si="5"/>
        <v>2546</v>
      </c>
      <c r="G90" s="52">
        <v>74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>
        <f t="shared" si="5"/>
        <v>2547</v>
      </c>
      <c r="G91" s="51">
        <v>65.3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>
        <f t="shared" si="5"/>
        <v>2548</v>
      </c>
      <c r="G92" s="51">
        <v>102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>
        <f t="shared" si="5"/>
        <v>2549</v>
      </c>
      <c r="G93" s="51">
        <v>84.3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>
        <f t="shared" si="5"/>
        <v>2550</v>
      </c>
      <c r="G94" s="51">
        <v>60.3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>
        <f t="shared" si="5"/>
        <v>2551</v>
      </c>
      <c r="G95" s="51">
        <v>70.099999999999994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>
        <f t="shared" si="5"/>
        <v>2552</v>
      </c>
      <c r="G96" s="51">
        <v>73.3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>
        <f t="shared" si="5"/>
        <v>2553</v>
      </c>
      <c r="G97" s="51">
        <v>94.1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>
        <f t="shared" si="5"/>
        <v>2554</v>
      </c>
      <c r="G98" s="51">
        <v>103.3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>
        <f t="shared" si="5"/>
        <v>2555</v>
      </c>
      <c r="G99" s="51">
        <v>129.4</v>
      </c>
    </row>
    <row r="100" spans="2:27" ht="12" customHeight="1" x14ac:dyDescent="0.6">
      <c r="F100" s="50">
        <f t="shared" si="5"/>
        <v>2556</v>
      </c>
      <c r="G100" s="51">
        <v>112.7</v>
      </c>
    </row>
    <row r="101" spans="2:27" ht="12" customHeight="1" x14ac:dyDescent="0.6">
      <c r="F101" s="50">
        <f t="shared" si="5"/>
        <v>2557</v>
      </c>
      <c r="G101" s="51">
        <v>84</v>
      </c>
    </row>
    <row r="102" spans="2:27" ht="12" customHeight="1" x14ac:dyDescent="0.6">
      <c r="F102" s="50">
        <f t="shared" si="5"/>
        <v>2558</v>
      </c>
      <c r="G102" s="51">
        <v>61.5</v>
      </c>
    </row>
    <row r="103" spans="2:27" ht="12" customHeight="1" x14ac:dyDescent="0.6">
      <c r="F103" s="50">
        <f t="shared" si="5"/>
        <v>2559</v>
      </c>
      <c r="G103" s="51">
        <v>136.6</v>
      </c>
    </row>
    <row r="104" spans="2:27" ht="12" customHeight="1" x14ac:dyDescent="0.6">
      <c r="F104" s="50">
        <v>2560</v>
      </c>
      <c r="G104" s="51">
        <v>103.2</v>
      </c>
    </row>
    <row r="105" spans="2:27" ht="12" customHeight="1" x14ac:dyDescent="0.6">
      <c r="F105" s="50">
        <f t="shared" si="5"/>
        <v>2561</v>
      </c>
      <c r="G105" s="51">
        <v>71.5</v>
      </c>
    </row>
    <row r="106" spans="2:27" ht="12" customHeight="1" x14ac:dyDescent="0.6">
      <c r="F106" s="50">
        <f t="shared" si="5"/>
        <v>2562</v>
      </c>
      <c r="G106" s="51">
        <v>84.2</v>
      </c>
    </row>
    <row r="107" spans="2:27" ht="12" customHeight="1" x14ac:dyDescent="0.6">
      <c r="F107" s="50">
        <v>2563</v>
      </c>
      <c r="G107" s="51">
        <v>67.8</v>
      </c>
    </row>
    <row r="108" spans="2:27" ht="12" customHeight="1" x14ac:dyDescent="0.6">
      <c r="F108" s="50">
        <f t="shared" si="5"/>
        <v>2564</v>
      </c>
      <c r="G108" s="51">
        <v>65.8</v>
      </c>
    </row>
    <row r="109" spans="2:27" ht="12" customHeight="1" x14ac:dyDescent="0.6">
      <c r="F109" s="50">
        <v>2565</v>
      </c>
      <c r="G109" s="51">
        <v>54.9</v>
      </c>
    </row>
    <row r="110" spans="2:27" ht="12" customHeight="1" x14ac:dyDescent="0.6">
      <c r="F110" s="50"/>
      <c r="G110" s="51"/>
    </row>
    <row r="111" spans="2:27" ht="12" customHeight="1" x14ac:dyDescent="0.6">
      <c r="F111" s="50"/>
      <c r="G111" s="51"/>
    </row>
    <row r="112" spans="2:27" ht="12" customHeight="1" x14ac:dyDescent="0.6">
      <c r="F112" s="50"/>
      <c r="G112" s="51"/>
    </row>
    <row r="113" spans="6:7" ht="12" customHeight="1" x14ac:dyDescent="0.6">
      <c r="F113" s="50"/>
      <c r="G113" s="52"/>
    </row>
    <row r="114" spans="6:7" ht="12" customHeight="1" x14ac:dyDescent="0.6">
      <c r="F114" s="50"/>
      <c r="G114" s="51"/>
    </row>
    <row r="115" spans="6:7" ht="12" customHeight="1" x14ac:dyDescent="0.6">
      <c r="F115" s="50"/>
      <c r="G115" s="52"/>
    </row>
    <row r="116" spans="6:7" ht="12" customHeight="1" x14ac:dyDescent="0.6">
      <c r="F116" s="50"/>
      <c r="G116" s="53"/>
    </row>
    <row r="117" spans="6:7" ht="12" customHeight="1" x14ac:dyDescent="0.6">
      <c r="F117" s="50"/>
      <c r="G117" s="17"/>
    </row>
    <row r="118" spans="6:7" ht="12" customHeight="1" x14ac:dyDescent="0.6">
      <c r="F118" s="50"/>
      <c r="G118" s="17"/>
    </row>
    <row r="119" spans="6:7" ht="12" customHeight="1" x14ac:dyDescent="0.6">
      <c r="F119" s="50"/>
      <c r="G119" s="17"/>
    </row>
    <row r="120" spans="6:7" ht="12" customHeight="1" x14ac:dyDescent="0.6">
      <c r="F120" s="50"/>
      <c r="G120" s="17"/>
    </row>
    <row r="121" spans="6:7" ht="12" customHeight="1" x14ac:dyDescent="0.6">
      <c r="F121" s="50"/>
      <c r="G121" s="17"/>
    </row>
    <row r="122" spans="6:7" ht="12" customHeight="1" x14ac:dyDescent="0.6">
      <c r="F122" s="50"/>
      <c r="G122" s="17"/>
    </row>
    <row r="123" spans="6:7" ht="12" customHeight="1" x14ac:dyDescent="0.6">
      <c r="F123" s="50"/>
      <c r="G123" s="17"/>
    </row>
    <row r="124" spans="6:7" ht="12" customHeight="1" x14ac:dyDescent="0.6">
      <c r="F124" s="50"/>
      <c r="G124" s="17"/>
    </row>
    <row r="125" spans="6:7" ht="12" customHeight="1" x14ac:dyDescent="0.6">
      <c r="F125" s="50"/>
      <c r="G125" s="17"/>
    </row>
    <row r="126" spans="6:7" ht="12" customHeight="1" x14ac:dyDescent="0.6">
      <c r="F126" s="50"/>
      <c r="G126" s="17"/>
    </row>
    <row r="127" spans="6:7" ht="12" customHeight="1" x14ac:dyDescent="0.6">
      <c r="F127" s="50"/>
      <c r="G127" s="17"/>
    </row>
    <row r="128" spans="6:7" ht="12" customHeight="1" x14ac:dyDescent="0.6">
      <c r="F128" s="50"/>
      <c r="G128" s="17"/>
    </row>
    <row r="129" spans="6:7" ht="12" customHeight="1" x14ac:dyDescent="0.6">
      <c r="F129" s="50"/>
      <c r="G129" s="17"/>
    </row>
    <row r="130" spans="6:7" ht="12" customHeight="1" x14ac:dyDescent="0.6">
      <c r="F130" s="50"/>
      <c r="G130" s="17"/>
    </row>
    <row r="131" spans="6:7" ht="12" customHeight="1" x14ac:dyDescent="0.6">
      <c r="F131" s="62"/>
      <c r="G131" s="61"/>
    </row>
    <row r="132" spans="6:7" ht="12" customHeight="1" x14ac:dyDescent="0.6">
      <c r="F132" s="36"/>
    </row>
    <row r="133" spans="6:7" ht="12" customHeight="1" x14ac:dyDescent="0.6">
      <c r="F133" s="36"/>
    </row>
    <row r="134" spans="6:7" ht="12" customHeight="1" x14ac:dyDescent="0.6">
      <c r="F134" s="36"/>
    </row>
    <row r="135" spans="6:7" ht="12" customHeight="1" x14ac:dyDescent="0.6">
      <c r="F135" s="36"/>
    </row>
    <row r="136" spans="6:7" ht="12" customHeight="1" x14ac:dyDescent="0.6">
      <c r="F136" s="36"/>
    </row>
    <row r="137" spans="6:7" ht="12" customHeight="1" x14ac:dyDescent="0.6">
      <c r="F137" s="36"/>
    </row>
    <row r="138" spans="6:7" ht="12" customHeight="1" x14ac:dyDescent="0.6">
      <c r="F138" s="36"/>
    </row>
    <row r="139" spans="6:7" ht="12" customHeight="1" x14ac:dyDescent="0.6">
      <c r="F139" s="36"/>
    </row>
    <row r="140" spans="6:7" x14ac:dyDescent="0.6">
      <c r="F140" s="36"/>
    </row>
    <row r="141" spans="6:7" x14ac:dyDescent="0.6">
      <c r="F141" s="36"/>
    </row>
    <row r="142" spans="6:7" x14ac:dyDescent="0.6">
      <c r="F142" s="36"/>
    </row>
    <row r="143" spans="6:7" x14ac:dyDescent="0.6">
      <c r="F143" s="36"/>
    </row>
    <row r="144" spans="6:7" x14ac:dyDescent="0.6">
      <c r="F144" s="36"/>
    </row>
    <row r="145" spans="6:6" x14ac:dyDescent="0.6">
      <c r="F145" s="36"/>
    </row>
    <row r="146" spans="6:6" x14ac:dyDescent="0.6">
      <c r="F146" s="36"/>
    </row>
    <row r="147" spans="6:6" x14ac:dyDescent="0.6">
      <c r="F147" s="36"/>
    </row>
    <row r="148" spans="6:6" x14ac:dyDescent="0.6">
      <c r="F148" s="36"/>
    </row>
    <row r="149" spans="6:6" x14ac:dyDescent="0.6">
      <c r="F149" s="36"/>
    </row>
    <row r="150" spans="6:6" x14ac:dyDescent="0.6">
      <c r="F150" s="36"/>
    </row>
    <row r="151" spans="6:6" x14ac:dyDescent="0.6">
      <c r="F151" s="36"/>
    </row>
    <row r="152" spans="6:6" x14ac:dyDescent="0.6">
      <c r="F152" s="36"/>
    </row>
    <row r="153" spans="6:6" x14ac:dyDescent="0.6">
      <c r="F153" s="36"/>
    </row>
    <row r="154" spans="6:6" x14ac:dyDescent="0.6">
      <c r="F154" s="36"/>
    </row>
    <row r="155" spans="6:6" x14ac:dyDescent="0.6">
      <c r="F155" s="36"/>
    </row>
    <row r="156" spans="6:6" x14ac:dyDescent="0.6">
      <c r="F156" s="36"/>
    </row>
    <row r="157" spans="6:6" x14ac:dyDescent="0.6">
      <c r="F157" s="36"/>
    </row>
    <row r="158" spans="6:6" x14ac:dyDescent="0.6">
      <c r="F158" s="36"/>
    </row>
    <row r="159" spans="6:6" x14ac:dyDescent="0.6">
      <c r="F159" s="36"/>
    </row>
    <row r="160" spans="6:6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Returnอ.เมืองน่าน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2023-01-03T08:41:20Z</dcterms:modified>
</cp:coreProperties>
</file>