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ปั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<sst xmlns="http://schemas.openxmlformats.org/spreadsheetml/2006/main" count="78" uniqueCount="26">
  <si>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</si>
  <si>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</si>
  <si>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</si>
  <si>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</si>
  <si>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</si>
  <si>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</si>
  <si>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</si>
  <si>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</si>
  <si>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</si>
  <si>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</si>
  <si>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</si>
  <si>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</si>
  <si>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</si>
  <si>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</si>
  <si>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</si>
  <si>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</si>
  <si>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</si>
  <si>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</si>
  <si>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</si>
  <si>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</si>
  <si>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</si>
  <si>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</si>
  <si>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</si>
  <si>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</si>
  <si>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</si>
  <si>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 28042  อ.ปัว จ.น่าน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</si>
</sst>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8" fillId="4" borderId="4" xfId="0" applyNumberFormat="1" applyFont="1" applyFill="1" applyBorder="1" applyAlignment="1" applyProtection="1">
      <alignment horizontal="right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อ.ปัว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'Mayอ.ปัว'!$C$4:$C$102</c:f>
              <c:numCache>
                <c:ptCount val="99"/>
                <c:pt idx="0">
                  <c:v>105</c:v>
                </c:pt>
                <c:pt idx="1">
                  <c:v>21</c:v>
                </c:pt>
                <c:pt idx="2">
                  <c:v>98.9</c:v>
                </c:pt>
                <c:pt idx="3">
                  <c:v>139</c:v>
                </c:pt>
                <c:pt idx="4">
                  <c:v>180.7</c:v>
                </c:pt>
                <c:pt idx="5">
                  <c:v>145.6</c:v>
                </c:pt>
                <c:pt idx="6">
                  <c:v>228.2</c:v>
                </c:pt>
                <c:pt idx="7">
                  <c:v>169.7</c:v>
                </c:pt>
                <c:pt idx="8">
                  <c:v>170.6</c:v>
                </c:pt>
                <c:pt idx="9">
                  <c:v>164.6</c:v>
                </c:pt>
                <c:pt idx="10">
                  <c:v>51.6</c:v>
                </c:pt>
                <c:pt idx="11">
                  <c:v>57.5</c:v>
                </c:pt>
                <c:pt idx="12">
                  <c:v>218.5</c:v>
                </c:pt>
                <c:pt idx="13">
                  <c:v>141.3</c:v>
                </c:pt>
                <c:pt idx="14">
                  <c:v>231.5</c:v>
                </c:pt>
                <c:pt idx="15">
                  <c:v>70.2</c:v>
                </c:pt>
                <c:pt idx="16">
                  <c:v>162.5</c:v>
                </c:pt>
                <c:pt idx="17">
                  <c:v>310.5</c:v>
                </c:pt>
                <c:pt idx="18">
                  <c:v>142.2</c:v>
                </c:pt>
                <c:pt idx="19">
                  <c:v>308.8</c:v>
                </c:pt>
                <c:pt idx="20">
                  <c:v>216.6</c:v>
                </c:pt>
                <c:pt idx="21">
                  <c:v>190</c:v>
                </c:pt>
                <c:pt idx="22">
                  <c:v>142.2</c:v>
                </c:pt>
                <c:pt idx="23">
                  <c:v>174</c:v>
                </c:pt>
                <c:pt idx="24">
                  <c:v>212</c:v>
                </c:pt>
                <c:pt idx="25">
                  <c:v>137.5</c:v>
                </c:pt>
                <c:pt idx="26">
                  <c:v>84.3</c:v>
                </c:pt>
                <c:pt idx="27">
                  <c:v>117.5</c:v>
                </c:pt>
                <c:pt idx="28">
                  <c:v>103.3</c:v>
                </c:pt>
                <c:pt idx="29">
                  <c:v>0</c:v>
                </c:pt>
                <c:pt idx="30">
                  <c:v>0</c:v>
                </c:pt>
                <c:pt idx="31">
                  <c:v>153.2</c:v>
                </c:pt>
                <c:pt idx="32">
                  <c:v>140.5</c:v>
                </c:pt>
                <c:pt idx="33">
                  <c:v>231.8</c:v>
                </c:pt>
                <c:pt idx="34">
                  <c:v>192.4</c:v>
                </c:pt>
                <c:pt idx="35">
                  <c:v>129.7</c:v>
                </c:pt>
                <c:pt idx="36">
                  <c:v>228.9</c:v>
                </c:pt>
                <c:pt idx="37">
                  <c:v>112.8</c:v>
                </c:pt>
                <c:pt idx="38">
                  <c:v>150.4</c:v>
                </c:pt>
                <c:pt idx="39">
                  <c:v>286.2</c:v>
                </c:pt>
                <c:pt idx="40">
                  <c:v>81.7</c:v>
                </c:pt>
                <c:pt idx="41">
                  <c:v>148.8</c:v>
                </c:pt>
                <c:pt idx="42">
                  <c:v>163.8</c:v>
                </c:pt>
                <c:pt idx="43">
                  <c:v>295.5</c:v>
                </c:pt>
                <c:pt idx="44">
                  <c:v>22.2</c:v>
                </c:pt>
                <c:pt idx="45">
                  <c:v>234</c:v>
                </c:pt>
                <c:pt idx="46">
                  <c:v>99.6</c:v>
                </c:pt>
                <c:pt idx="47">
                  <c:v>178.9</c:v>
                </c:pt>
                <c:pt idx="48">
                  <c:v>166</c:v>
                </c:pt>
                <c:pt idx="49">
                  <c:v>180.3</c:v>
                </c:pt>
                <c:pt idx="50">
                  <c:v>159.1</c:v>
                </c:pt>
                <c:pt idx="51">
                  <c:v>41.5</c:v>
                </c:pt>
                <c:pt idx="52">
                  <c:v>218.6</c:v>
                </c:pt>
                <c:pt idx="53">
                  <c:v>72.1</c:v>
                </c:pt>
                <c:pt idx="54">
                  <c:v>296.9</c:v>
                </c:pt>
                <c:pt idx="55">
                  <c:v>62.4</c:v>
                </c:pt>
                <c:pt idx="56">
                  <c:v>36.7</c:v>
                </c:pt>
                <c:pt idx="57">
                  <c:v>35.6</c:v>
                </c:pt>
                <c:pt idx="58">
                  <c:v>207.2</c:v>
                </c:pt>
                <c:pt idx="59">
                  <c:v>161.6</c:v>
                </c:pt>
                <c:pt idx="60">
                  <c:v>104</c:v>
                </c:pt>
                <c:pt idx="61">
                  <c:v>30.4</c:v>
                </c:pt>
                <c:pt idx="62">
                  <c:v>179.7</c:v>
                </c:pt>
                <c:pt idx="63">
                  <c:v>209</c:v>
                </c:pt>
                <c:pt idx="64">
                  <c:v>86.5</c:v>
                </c:pt>
                <c:pt idx="65">
                  <c:v>209</c:v>
                </c:pt>
                <c:pt idx="66">
                  <c:v>0</c:v>
                </c:pt>
                <c:pt idx="67">
                  <c:v>172.8</c:v>
                </c:pt>
                <c:pt idx="68">
                  <c:v>183.4</c:v>
                </c:pt>
                <c:pt idx="69">
                  <c:v>199.1</c:v>
                </c:pt>
                <c:pt idx="70">
                  <c:v>388.7</c:v>
                </c:pt>
                <c:pt idx="71">
                  <c:v>64</c:v>
                </c:pt>
                <c:pt idx="72">
                  <c:v>108.4</c:v>
                </c:pt>
                <c:pt idx="73">
                  <c:v>324.9</c:v>
                </c:pt>
                <c:pt idx="74">
                  <c:v>130.1</c:v>
                </c:pt>
                <c:pt idx="75">
                  <c:v>96.1</c:v>
                </c:pt>
                <c:pt idx="76">
                  <c:v>167.2</c:v>
                </c:pt>
                <c:pt idx="77">
                  <c:v>93.1</c:v>
                </c:pt>
                <c:pt idx="78">
                  <c:v>227.6</c:v>
                </c:pt>
                <c:pt idx="79">
                  <c:v>192.9</c:v>
                </c:pt>
                <c:pt idx="80">
                  <c:v>168.8</c:v>
                </c:pt>
                <c:pt idx="81">
                  <c:v>350.4</c:v>
                </c:pt>
                <c:pt idx="82">
                  <c:v>64</c:v>
                </c:pt>
                <c:pt idx="83">
                  <c:v>262.7</c:v>
                </c:pt>
                <c:pt idx="84">
                  <c:v>172</c:v>
                </c:pt>
                <c:pt idx="85">
                  <c:v>195.3</c:v>
                </c:pt>
                <c:pt idx="86">
                  <c:v>189.3</c:v>
                </c:pt>
                <c:pt idx="87">
                  <c:v>0</c:v>
                </c:pt>
                <c:pt idx="88">
                  <c:v>167.2</c:v>
                </c:pt>
                <c:pt idx="89">
                  <c:v>175.3</c:v>
                </c:pt>
                <c:pt idx="90">
                  <c:v>208</c:v>
                </c:pt>
                <c:pt idx="91">
                  <c:v>195</c:v>
                </c:pt>
                <c:pt idx="92">
                  <c:v>156.8</c:v>
                </c:pt>
                <c:pt idx="93">
                  <c:v>83.9</c:v>
                </c:pt>
                <c:pt idx="94">
                  <c:v>80.7</c:v>
                </c:pt>
                <c:pt idx="95">
                  <c:v>237.2</c:v>
                </c:pt>
                <c:pt idx="96">
                  <c:v>164.4</c:v>
                </c:pt>
                <c:pt idx="97">
                  <c:v>170.6</c:v>
                </c:pt>
                <c:pt idx="98">
                  <c:v>171.4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'Mayอ.ปัว'!$A$4:$A$101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'Mayอ.ปัว'!$AK$4:$AK$101</c:f>
              <c:numCache>
                <c:ptCount val="98"/>
                <c:pt idx="0">
                  <c:v>161.61914893617023</c:v>
                </c:pt>
                <c:pt idx="1">
                  <c:v>161.61914893617023</c:v>
                </c:pt>
                <c:pt idx="2">
                  <c:v>161.61914893617023</c:v>
                </c:pt>
                <c:pt idx="3">
                  <c:v>161.61914893617023</c:v>
                </c:pt>
                <c:pt idx="4">
                  <c:v>161.61914893617023</c:v>
                </c:pt>
                <c:pt idx="5">
                  <c:v>161.61914893617023</c:v>
                </c:pt>
                <c:pt idx="6">
                  <c:v>161.61914893617023</c:v>
                </c:pt>
                <c:pt idx="7">
                  <c:v>161.61914893617023</c:v>
                </c:pt>
                <c:pt idx="8">
                  <c:v>161.61914893617023</c:v>
                </c:pt>
                <c:pt idx="9">
                  <c:v>161.61914893617023</c:v>
                </c:pt>
                <c:pt idx="10">
                  <c:v>161.61914893617023</c:v>
                </c:pt>
                <c:pt idx="11">
                  <c:v>161.61914893617023</c:v>
                </c:pt>
                <c:pt idx="12">
                  <c:v>161.61914893617023</c:v>
                </c:pt>
                <c:pt idx="13">
                  <c:v>161.61914893617023</c:v>
                </c:pt>
                <c:pt idx="14">
                  <c:v>161.61914893617023</c:v>
                </c:pt>
                <c:pt idx="15">
                  <c:v>161.61914893617023</c:v>
                </c:pt>
                <c:pt idx="16">
                  <c:v>161.61914893617023</c:v>
                </c:pt>
                <c:pt idx="17">
                  <c:v>161.61914893617023</c:v>
                </c:pt>
                <c:pt idx="18">
                  <c:v>161.61914893617023</c:v>
                </c:pt>
                <c:pt idx="19">
                  <c:v>161.61914893617023</c:v>
                </c:pt>
                <c:pt idx="20">
                  <c:v>161.61914893617023</c:v>
                </c:pt>
                <c:pt idx="21">
                  <c:v>161.61914893617023</c:v>
                </c:pt>
                <c:pt idx="22">
                  <c:v>161.61914893617023</c:v>
                </c:pt>
                <c:pt idx="23">
                  <c:v>161.61914893617023</c:v>
                </c:pt>
                <c:pt idx="24">
                  <c:v>161.61914893617023</c:v>
                </c:pt>
                <c:pt idx="25">
                  <c:v>161.61914893617023</c:v>
                </c:pt>
                <c:pt idx="26">
                  <c:v>161.61914893617023</c:v>
                </c:pt>
                <c:pt idx="27">
                  <c:v>161.61914893617023</c:v>
                </c:pt>
                <c:pt idx="28">
                  <c:v>161.61914893617023</c:v>
                </c:pt>
                <c:pt idx="29">
                  <c:v>161.61914893617023</c:v>
                </c:pt>
                <c:pt idx="30">
                  <c:v>161.61914893617023</c:v>
                </c:pt>
                <c:pt idx="31">
                  <c:v>161.61914893617023</c:v>
                </c:pt>
                <c:pt idx="32">
                  <c:v>161.61914893617023</c:v>
                </c:pt>
                <c:pt idx="33">
                  <c:v>161.61914893617023</c:v>
                </c:pt>
                <c:pt idx="34">
                  <c:v>161.61914893617023</c:v>
                </c:pt>
                <c:pt idx="35">
                  <c:v>161.61914893617023</c:v>
                </c:pt>
                <c:pt idx="36">
                  <c:v>161.61914893617023</c:v>
                </c:pt>
                <c:pt idx="37">
                  <c:v>161.61914893617023</c:v>
                </c:pt>
                <c:pt idx="38">
                  <c:v>161.61914893617023</c:v>
                </c:pt>
                <c:pt idx="39">
                  <c:v>161.61914893617023</c:v>
                </c:pt>
                <c:pt idx="40">
                  <c:v>161.61914893617023</c:v>
                </c:pt>
                <c:pt idx="41">
                  <c:v>161.61914893617023</c:v>
                </c:pt>
                <c:pt idx="42">
                  <c:v>161.61914893617023</c:v>
                </c:pt>
                <c:pt idx="43">
                  <c:v>161.61914893617023</c:v>
                </c:pt>
                <c:pt idx="44">
                  <c:v>161.61914893617023</c:v>
                </c:pt>
                <c:pt idx="45">
                  <c:v>161.61914893617023</c:v>
                </c:pt>
                <c:pt idx="46">
                  <c:v>161.61914893617023</c:v>
                </c:pt>
                <c:pt idx="47">
                  <c:v>161.61914893617023</c:v>
                </c:pt>
                <c:pt idx="48">
                  <c:v>161.61914893617023</c:v>
                </c:pt>
                <c:pt idx="49">
                  <c:v>161.61914893617023</c:v>
                </c:pt>
                <c:pt idx="50">
                  <c:v>161.61914893617023</c:v>
                </c:pt>
                <c:pt idx="51">
                  <c:v>161.61914893617023</c:v>
                </c:pt>
                <c:pt idx="52">
                  <c:v>161.61914893617023</c:v>
                </c:pt>
                <c:pt idx="53">
                  <c:v>161.61914893617023</c:v>
                </c:pt>
                <c:pt idx="54">
                  <c:v>161.61914893617023</c:v>
                </c:pt>
                <c:pt idx="55">
                  <c:v>161.61914893617023</c:v>
                </c:pt>
                <c:pt idx="56">
                  <c:v>161.61914893617023</c:v>
                </c:pt>
                <c:pt idx="57">
                  <c:v>161.61914893617023</c:v>
                </c:pt>
                <c:pt idx="58">
                  <c:v>161.61914893617023</c:v>
                </c:pt>
                <c:pt idx="59">
                  <c:v>161.61914893617023</c:v>
                </c:pt>
                <c:pt idx="60">
                  <c:v>161.61914893617023</c:v>
                </c:pt>
                <c:pt idx="61">
                  <c:v>161.61914893617023</c:v>
                </c:pt>
                <c:pt idx="62">
                  <c:v>161.61914893617023</c:v>
                </c:pt>
                <c:pt idx="63">
                  <c:v>161.61914893617023</c:v>
                </c:pt>
                <c:pt idx="64">
                  <c:v>161.61914893617023</c:v>
                </c:pt>
                <c:pt idx="65">
                  <c:v>161.61914893617023</c:v>
                </c:pt>
                <c:pt idx="66">
                  <c:v>161.61914893617023</c:v>
                </c:pt>
                <c:pt idx="67">
                  <c:v>161.61914893617023</c:v>
                </c:pt>
                <c:pt idx="68">
                  <c:v>161.61914893617023</c:v>
                </c:pt>
                <c:pt idx="69">
                  <c:v>161.61914893617023</c:v>
                </c:pt>
                <c:pt idx="70">
                  <c:v>161.61914893617023</c:v>
                </c:pt>
                <c:pt idx="71">
                  <c:v>161.61914893617023</c:v>
                </c:pt>
                <c:pt idx="72">
                  <c:v>161.61914893617023</c:v>
                </c:pt>
                <c:pt idx="73">
                  <c:v>161.61914893617023</c:v>
                </c:pt>
                <c:pt idx="74">
                  <c:v>161.61914893617023</c:v>
                </c:pt>
                <c:pt idx="75">
                  <c:v>161.61914893617023</c:v>
                </c:pt>
                <c:pt idx="76">
                  <c:v>161.61914893617023</c:v>
                </c:pt>
                <c:pt idx="77">
                  <c:v>161.61914893617023</c:v>
                </c:pt>
                <c:pt idx="78">
                  <c:v>161.61914893617023</c:v>
                </c:pt>
                <c:pt idx="79">
                  <c:v>161.61914893617023</c:v>
                </c:pt>
                <c:pt idx="80">
                  <c:v>161.61914893617023</c:v>
                </c:pt>
                <c:pt idx="81">
                  <c:v>161.61914893617023</c:v>
                </c:pt>
                <c:pt idx="82">
                  <c:v>161.61914893617023</c:v>
                </c:pt>
                <c:pt idx="83">
                  <c:v>161.61914893617023</c:v>
                </c:pt>
                <c:pt idx="84">
                  <c:v>161.61914893617023</c:v>
                </c:pt>
                <c:pt idx="85">
                  <c:v>161.61914893617023</c:v>
                </c:pt>
                <c:pt idx="86">
                  <c:v>161.61914893617023</c:v>
                </c:pt>
                <c:pt idx="87">
                  <c:v>161.61914893617023</c:v>
                </c:pt>
                <c:pt idx="88">
                  <c:v>161.61914893617023</c:v>
                </c:pt>
                <c:pt idx="89">
                  <c:v>161.61914893617023</c:v>
                </c:pt>
                <c:pt idx="90">
                  <c:v>161.61914893617023</c:v>
                </c:pt>
                <c:pt idx="91">
                  <c:v>161.61914893617023</c:v>
                </c:pt>
                <c:pt idx="92">
                  <c:v>161.61914893617023</c:v>
                </c:pt>
                <c:pt idx="93">
                  <c:v>161.61914893617023</c:v>
                </c:pt>
                <c:pt idx="94">
                  <c:v>161.61914893617023</c:v>
                </c:pt>
                <c:pt idx="95">
                  <c:v>161.61914893617023</c:v>
                </c:pt>
                <c:pt idx="96">
                  <c:v>161.61914893617023</c:v>
                </c:pt>
                <c:pt idx="97">
                  <c:v>161.61914893617023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'Mayอ.ปัว'!$N$4:$N$102</c:f>
              <c:numCache>
                <c:ptCount val="99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1,311.0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'Mayอ.ปัว'!$A$4:$A$101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'Mayอ.ปัว'!$AL$4:$AL$101</c:f>
              <c:numCache>
                <c:ptCount val="98"/>
                <c:pt idx="0">
                  <c:v>1311.041359792383</c:v>
                </c:pt>
                <c:pt idx="1">
                  <c:v>1311.041359792383</c:v>
                </c:pt>
                <c:pt idx="2">
                  <c:v>1311.041359792383</c:v>
                </c:pt>
                <c:pt idx="3">
                  <c:v>1311.041359792383</c:v>
                </c:pt>
                <c:pt idx="4">
                  <c:v>1311.041359792383</c:v>
                </c:pt>
                <c:pt idx="5">
                  <c:v>1311.041359792383</c:v>
                </c:pt>
                <c:pt idx="6">
                  <c:v>1311.041359792383</c:v>
                </c:pt>
                <c:pt idx="7">
                  <c:v>1311.041359792383</c:v>
                </c:pt>
                <c:pt idx="8">
                  <c:v>1311.041359792383</c:v>
                </c:pt>
                <c:pt idx="9">
                  <c:v>1311.041359792383</c:v>
                </c:pt>
                <c:pt idx="10">
                  <c:v>1311.041359792383</c:v>
                </c:pt>
                <c:pt idx="11">
                  <c:v>1311.041359792383</c:v>
                </c:pt>
                <c:pt idx="12">
                  <c:v>1311.041359792383</c:v>
                </c:pt>
                <c:pt idx="13">
                  <c:v>1311.041359792383</c:v>
                </c:pt>
                <c:pt idx="14">
                  <c:v>1311.041359792383</c:v>
                </c:pt>
                <c:pt idx="15">
                  <c:v>1311.041359792383</c:v>
                </c:pt>
                <c:pt idx="16">
                  <c:v>1311.041359792383</c:v>
                </c:pt>
                <c:pt idx="17">
                  <c:v>1311.041359792383</c:v>
                </c:pt>
                <c:pt idx="18">
                  <c:v>1311.041359792383</c:v>
                </c:pt>
                <c:pt idx="19">
                  <c:v>1311.041359792383</c:v>
                </c:pt>
                <c:pt idx="20">
                  <c:v>1311.041359792383</c:v>
                </c:pt>
                <c:pt idx="21">
                  <c:v>1311.041359792383</c:v>
                </c:pt>
                <c:pt idx="22">
                  <c:v>1311.041359792383</c:v>
                </c:pt>
                <c:pt idx="23">
                  <c:v>1311.041359792383</c:v>
                </c:pt>
                <c:pt idx="24">
                  <c:v>1311.041359792383</c:v>
                </c:pt>
                <c:pt idx="25">
                  <c:v>1311.041359792383</c:v>
                </c:pt>
                <c:pt idx="26">
                  <c:v>1311.041359792383</c:v>
                </c:pt>
                <c:pt idx="27">
                  <c:v>1311.041359792383</c:v>
                </c:pt>
                <c:pt idx="28">
                  <c:v>1311.041359792383</c:v>
                </c:pt>
                <c:pt idx="29">
                  <c:v>1311.041359792383</c:v>
                </c:pt>
                <c:pt idx="30">
                  <c:v>1311.041359792383</c:v>
                </c:pt>
                <c:pt idx="31">
                  <c:v>1311.041359792383</c:v>
                </c:pt>
                <c:pt idx="32">
                  <c:v>1311.041359792383</c:v>
                </c:pt>
                <c:pt idx="33">
                  <c:v>1311.041359792383</c:v>
                </c:pt>
                <c:pt idx="34">
                  <c:v>1311.041359792383</c:v>
                </c:pt>
                <c:pt idx="35">
                  <c:v>1311.041359792383</c:v>
                </c:pt>
                <c:pt idx="36">
                  <c:v>1311.041359792383</c:v>
                </c:pt>
                <c:pt idx="37">
                  <c:v>1311.041359792383</c:v>
                </c:pt>
                <c:pt idx="38">
                  <c:v>1311.041359792383</c:v>
                </c:pt>
                <c:pt idx="39">
                  <c:v>1311.041359792383</c:v>
                </c:pt>
                <c:pt idx="40">
                  <c:v>1311.041359792383</c:v>
                </c:pt>
                <c:pt idx="41">
                  <c:v>1311.041359792383</c:v>
                </c:pt>
                <c:pt idx="42">
                  <c:v>1311.041359792383</c:v>
                </c:pt>
                <c:pt idx="43">
                  <c:v>1311.041359792383</c:v>
                </c:pt>
                <c:pt idx="44">
                  <c:v>1311.041359792383</c:v>
                </c:pt>
                <c:pt idx="45">
                  <c:v>1311.041359792383</c:v>
                </c:pt>
                <c:pt idx="46">
                  <c:v>1311.041359792383</c:v>
                </c:pt>
                <c:pt idx="47">
                  <c:v>1311.041359792383</c:v>
                </c:pt>
                <c:pt idx="48">
                  <c:v>1311.041359792383</c:v>
                </c:pt>
                <c:pt idx="49">
                  <c:v>1311.041359792383</c:v>
                </c:pt>
                <c:pt idx="50">
                  <c:v>1311.041359792383</c:v>
                </c:pt>
                <c:pt idx="51">
                  <c:v>1311.041359792383</c:v>
                </c:pt>
                <c:pt idx="52">
                  <c:v>1311.041359792383</c:v>
                </c:pt>
                <c:pt idx="53">
                  <c:v>1311.041359792383</c:v>
                </c:pt>
                <c:pt idx="54">
                  <c:v>1311.041359792383</c:v>
                </c:pt>
                <c:pt idx="55">
                  <c:v>1311.041359792383</c:v>
                </c:pt>
                <c:pt idx="56">
                  <c:v>1311.041359792383</c:v>
                </c:pt>
                <c:pt idx="57">
                  <c:v>1311.041359792383</c:v>
                </c:pt>
                <c:pt idx="58">
                  <c:v>1311.041359792383</c:v>
                </c:pt>
                <c:pt idx="59">
                  <c:v>1311.041359792383</c:v>
                </c:pt>
                <c:pt idx="60">
                  <c:v>1311.041359792383</c:v>
                </c:pt>
                <c:pt idx="61">
                  <c:v>1311.041359792383</c:v>
                </c:pt>
                <c:pt idx="62">
                  <c:v>1311.041359792383</c:v>
                </c:pt>
                <c:pt idx="63">
                  <c:v>1311.041359792383</c:v>
                </c:pt>
                <c:pt idx="64">
                  <c:v>1311.041359792383</c:v>
                </c:pt>
                <c:pt idx="65">
                  <c:v>1311.041359792383</c:v>
                </c:pt>
                <c:pt idx="66">
                  <c:v>1311.041359792383</c:v>
                </c:pt>
                <c:pt idx="67">
                  <c:v>1311.041359792383</c:v>
                </c:pt>
                <c:pt idx="68">
                  <c:v>1311.041359792383</c:v>
                </c:pt>
                <c:pt idx="69">
                  <c:v>1311.041359792383</c:v>
                </c:pt>
                <c:pt idx="70">
                  <c:v>1311.041359792383</c:v>
                </c:pt>
                <c:pt idx="71">
                  <c:v>1311.041359792383</c:v>
                </c:pt>
                <c:pt idx="72">
                  <c:v>1311.041359792383</c:v>
                </c:pt>
                <c:pt idx="73">
                  <c:v>1311.041359792383</c:v>
                </c:pt>
                <c:pt idx="74">
                  <c:v>1311.041359792383</c:v>
                </c:pt>
                <c:pt idx="75">
                  <c:v>1311.041359792383</c:v>
                </c:pt>
                <c:pt idx="76">
                  <c:v>1311.041359792383</c:v>
                </c:pt>
                <c:pt idx="77">
                  <c:v>1311.041359792383</c:v>
                </c:pt>
                <c:pt idx="78">
                  <c:v>1311.041359792383</c:v>
                </c:pt>
                <c:pt idx="79">
                  <c:v>1311.041359792383</c:v>
                </c:pt>
                <c:pt idx="80">
                  <c:v>1311.041359792383</c:v>
                </c:pt>
                <c:pt idx="81">
                  <c:v>1311.041359792383</c:v>
                </c:pt>
                <c:pt idx="82">
                  <c:v>1311.041359792383</c:v>
                </c:pt>
                <c:pt idx="83">
                  <c:v>1311.041359792383</c:v>
                </c:pt>
                <c:pt idx="84">
                  <c:v>1311.041359792383</c:v>
                </c:pt>
                <c:pt idx="85">
                  <c:v>1311.041359792383</c:v>
                </c:pt>
                <c:pt idx="86">
                  <c:v>1311.041359792383</c:v>
                </c:pt>
                <c:pt idx="87">
                  <c:v>1311.041359792383</c:v>
                </c:pt>
                <c:pt idx="88">
                  <c:v>1311.041359792383</c:v>
                </c:pt>
                <c:pt idx="89">
                  <c:v>1311.041359792383</c:v>
                </c:pt>
                <c:pt idx="90">
                  <c:v>1311.041359792383</c:v>
                </c:pt>
                <c:pt idx="91">
                  <c:v>1311.041359792383</c:v>
                </c:pt>
                <c:pt idx="92">
                  <c:v>1311.041359792383</c:v>
                </c:pt>
                <c:pt idx="93">
                  <c:v>1311.041359792383</c:v>
                </c:pt>
                <c:pt idx="94">
                  <c:v>1311.041359792383</c:v>
                </c:pt>
                <c:pt idx="95">
                  <c:v>1311.041359792383</c:v>
                </c:pt>
                <c:pt idx="96">
                  <c:v>1311.041359792383</c:v>
                </c:pt>
                <c:pt idx="97">
                  <c:v>1311.041359792383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'Mayอ.ปัว'!$Q$4:$Q$102</c:f>
              <c:numCache>
                <c:ptCount val="99"/>
                <c:pt idx="98">
                  <c:v>1168</c:v>
                </c:pt>
              </c:numCache>
            </c:numRef>
          </c:val>
          <c:smooth val="0"/>
        </c:ser>
        <c:marker val="1"/>
        <c:axId val="46779055"/>
        <c:axId val="18358312"/>
      </c:lineChart>
      <c:catAx>
        <c:axId val="4677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358312"/>
        <c:crossesAt val="-100"/>
        <c:auto val="0"/>
        <c:lblOffset val="100"/>
        <c:tickLblSkip val="2"/>
        <c:noMultiLvlLbl val="0"/>
      </c:catAx>
      <c:valAx>
        <c:axId val="1835831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677905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687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1</cdr:y>
    </cdr:from>
    <cdr:to>
      <cdr:x>0.59075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="75" zoomScaleNormal="75" workbookViewId="0" topLeftCell="A1">
      <selection activeCell="U11" sqref="T11:U11"/>
    </sheetView>
  </sheetViews>
  <sheetFormatPr defaultColWidth="8.88671875" defaultRowHeight="19.5"/>
  <cols>
    <col min="1" max="1" width="5.77734375" style="44" customWidth="1"/>
    <col min="2" max="13" width="5.77734375" style="20" customWidth="1"/>
    <col min="14" max="14" width="7.88671875" style="42" customWidth="1"/>
    <col min="15" max="15" width="5.77734375" style="43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55</v>
      </c>
      <c r="C4" s="47">
        <v>105</v>
      </c>
      <c r="D4" s="47">
        <v>67</v>
      </c>
      <c r="E4" s="47">
        <v>83</v>
      </c>
      <c r="F4" s="47">
        <v>207.5</v>
      </c>
      <c r="G4" s="47">
        <v>100.5</v>
      </c>
      <c r="H4" s="47">
        <v>56</v>
      </c>
      <c r="I4" s="47">
        <v>0</v>
      </c>
      <c r="J4" s="47">
        <v>0</v>
      </c>
      <c r="K4" s="47">
        <v>21</v>
      </c>
      <c r="L4" s="47">
        <v>0</v>
      </c>
      <c r="M4" s="47">
        <v>13</v>
      </c>
      <c r="N4" s="48">
        <v>708</v>
      </c>
      <c r="O4" s="49">
        <v>51</v>
      </c>
      <c r="AK4" s="12">
        <f aca="true" t="shared" si="0" ref="AK4:AK16">$C$105</f>
        <v>161.61914893617023</v>
      </c>
      <c r="AL4" s="12">
        <f>N$105</f>
        <v>1311.041359792383</v>
      </c>
    </row>
    <row r="5" spans="1:38" ht="21" customHeight="1">
      <c r="A5" s="46">
        <v>2465</v>
      </c>
      <c r="B5" s="47">
        <v>63</v>
      </c>
      <c r="C5" s="47">
        <v>21</v>
      </c>
      <c r="D5" s="47">
        <v>51.2</v>
      </c>
      <c r="E5" s="47">
        <v>293.8</v>
      </c>
      <c r="F5" s="47">
        <v>380.3</v>
      </c>
      <c r="G5" s="47">
        <v>173.5</v>
      </c>
      <c r="H5" s="47">
        <v>45.1</v>
      </c>
      <c r="I5" s="47">
        <v>30</v>
      </c>
      <c r="J5" s="47">
        <v>0</v>
      </c>
      <c r="K5" s="47">
        <v>0</v>
      </c>
      <c r="L5" s="47">
        <v>0</v>
      </c>
      <c r="M5" s="47">
        <v>35.5</v>
      </c>
      <c r="N5" s="48">
        <v>1093.4</v>
      </c>
      <c r="O5" s="49">
        <v>68</v>
      </c>
      <c r="AK5" s="12">
        <f t="shared" si="0"/>
        <v>161.61914893617023</v>
      </c>
      <c r="AL5" s="12">
        <f aca="true" t="shared" si="1" ref="AL5:AL16">N$105</f>
        <v>1311.041359792383</v>
      </c>
    </row>
    <row r="6" spans="1:38" ht="21" customHeight="1">
      <c r="A6" s="46">
        <v>2466</v>
      </c>
      <c r="B6" s="47">
        <v>91.7</v>
      </c>
      <c r="C6" s="47">
        <v>98.9</v>
      </c>
      <c r="D6" s="47">
        <v>129.1</v>
      </c>
      <c r="E6" s="47">
        <v>152</v>
      </c>
      <c r="F6" s="47">
        <v>265.2</v>
      </c>
      <c r="G6" s="47">
        <v>66</v>
      </c>
      <c r="H6" s="47">
        <v>13.6</v>
      </c>
      <c r="I6" s="47">
        <v>0</v>
      </c>
      <c r="J6" s="47">
        <v>0</v>
      </c>
      <c r="K6" s="47">
        <v>6.7</v>
      </c>
      <c r="L6" s="47">
        <v>11</v>
      </c>
      <c r="M6" s="47">
        <v>27.5</v>
      </c>
      <c r="N6" s="48">
        <v>861.7</v>
      </c>
      <c r="O6" s="49">
        <v>62</v>
      </c>
      <c r="AK6" s="12">
        <f t="shared" si="0"/>
        <v>161.61914893617023</v>
      </c>
      <c r="AL6" s="12">
        <f t="shared" si="1"/>
        <v>1311.041359792383</v>
      </c>
    </row>
    <row r="7" spans="1:38" ht="21" customHeight="1">
      <c r="A7" s="46">
        <v>2467</v>
      </c>
      <c r="B7" s="47">
        <v>20.2</v>
      </c>
      <c r="C7" s="47">
        <v>139</v>
      </c>
      <c r="D7" s="47">
        <v>134.3</v>
      </c>
      <c r="E7" s="47">
        <v>179.3</v>
      </c>
      <c r="F7" s="47">
        <v>330</v>
      </c>
      <c r="G7" s="47">
        <v>100.3</v>
      </c>
      <c r="H7" s="47">
        <v>89.5</v>
      </c>
      <c r="I7" s="47">
        <v>13</v>
      </c>
      <c r="J7" s="47">
        <v>0</v>
      </c>
      <c r="K7" s="47">
        <v>0</v>
      </c>
      <c r="L7" s="47">
        <v>0</v>
      </c>
      <c r="M7" s="47">
        <v>10.9</v>
      </c>
      <c r="N7" s="48">
        <v>1016.5</v>
      </c>
      <c r="O7" s="49">
        <v>87</v>
      </c>
      <c r="AK7" s="12">
        <f t="shared" si="0"/>
        <v>161.61914893617023</v>
      </c>
      <c r="AL7" s="12">
        <f t="shared" si="1"/>
        <v>1311.041359792383</v>
      </c>
    </row>
    <row r="8" spans="1:38" ht="21" customHeight="1">
      <c r="A8" s="46">
        <v>2468</v>
      </c>
      <c r="B8" s="47">
        <v>58.2</v>
      </c>
      <c r="C8" s="47">
        <v>180.7</v>
      </c>
      <c r="D8" s="47">
        <v>165.1</v>
      </c>
      <c r="E8" s="47">
        <v>135.4</v>
      </c>
      <c r="F8" s="47">
        <v>215.9</v>
      </c>
      <c r="G8" s="47">
        <v>98.1</v>
      </c>
      <c r="H8" s="47" t="s">
        <v>24</v>
      </c>
      <c r="I8" s="47">
        <v>25</v>
      </c>
      <c r="J8" s="47">
        <v>33.1</v>
      </c>
      <c r="K8" s="47">
        <v>0</v>
      </c>
      <c r="L8" s="47">
        <v>0</v>
      </c>
      <c r="M8" s="47">
        <v>48.5</v>
      </c>
      <c r="N8" s="48">
        <v>960</v>
      </c>
      <c r="O8" s="49">
        <v>65</v>
      </c>
      <c r="AK8" s="12">
        <f t="shared" si="0"/>
        <v>161.61914893617023</v>
      </c>
      <c r="AL8" s="12">
        <f t="shared" si="1"/>
        <v>1311.041359792383</v>
      </c>
    </row>
    <row r="9" spans="1:38" ht="21" customHeight="1">
      <c r="A9" s="46">
        <v>2469</v>
      </c>
      <c r="B9" s="47">
        <v>0</v>
      </c>
      <c r="C9" s="47">
        <v>145.6</v>
      </c>
      <c r="D9" s="47">
        <v>146.5</v>
      </c>
      <c r="E9" s="47">
        <v>253.9</v>
      </c>
      <c r="F9" s="47">
        <v>520.5</v>
      </c>
      <c r="G9" s="47">
        <v>366.2</v>
      </c>
      <c r="H9" s="47">
        <v>185.9</v>
      </c>
      <c r="I9" s="47">
        <v>0</v>
      </c>
      <c r="J9" s="47">
        <v>36.4</v>
      </c>
      <c r="K9" s="47">
        <v>0</v>
      </c>
      <c r="L9" s="47">
        <v>0</v>
      </c>
      <c r="M9" s="47">
        <v>20.8</v>
      </c>
      <c r="N9" s="48">
        <v>1675.8</v>
      </c>
      <c r="O9" s="49">
        <v>72</v>
      </c>
      <c r="AK9" s="12">
        <f t="shared" si="0"/>
        <v>161.61914893617023</v>
      </c>
      <c r="AL9" s="12">
        <f t="shared" si="1"/>
        <v>1311.041359792383</v>
      </c>
    </row>
    <row r="10" spans="1:38" ht="21" customHeight="1">
      <c r="A10" s="46">
        <v>2470</v>
      </c>
      <c r="B10" s="47">
        <v>205.7</v>
      </c>
      <c r="C10" s="47">
        <v>228.2</v>
      </c>
      <c r="D10" s="47">
        <v>124.4</v>
      </c>
      <c r="E10" s="47">
        <v>292.3</v>
      </c>
      <c r="F10" s="47">
        <v>307.8</v>
      </c>
      <c r="G10" s="47">
        <v>203.9</v>
      </c>
      <c r="H10" s="47">
        <v>138.7</v>
      </c>
      <c r="I10" s="47">
        <v>0</v>
      </c>
      <c r="J10" s="47">
        <v>0</v>
      </c>
      <c r="K10" s="47">
        <v>0</v>
      </c>
      <c r="L10" s="47">
        <v>34.2</v>
      </c>
      <c r="M10" s="47">
        <v>0</v>
      </c>
      <c r="N10" s="48">
        <v>1535.2</v>
      </c>
      <c r="O10" s="49">
        <v>79</v>
      </c>
      <c r="AK10" s="12">
        <f t="shared" si="0"/>
        <v>161.61914893617023</v>
      </c>
      <c r="AL10" s="12">
        <f t="shared" si="1"/>
        <v>1311.041359792383</v>
      </c>
    </row>
    <row r="11" spans="1:38" ht="21" customHeight="1">
      <c r="A11" s="46">
        <v>2471</v>
      </c>
      <c r="B11" s="47">
        <v>105.3</v>
      </c>
      <c r="C11" s="47">
        <v>169.7</v>
      </c>
      <c r="D11" s="47">
        <v>179.9</v>
      </c>
      <c r="E11" s="47">
        <v>307.2</v>
      </c>
      <c r="F11" s="47">
        <v>263.6</v>
      </c>
      <c r="G11" s="47">
        <v>146.4</v>
      </c>
      <c r="H11" s="47" t="s">
        <v>24</v>
      </c>
      <c r="I11" s="47">
        <v>23</v>
      </c>
      <c r="J11" s="47">
        <v>0</v>
      </c>
      <c r="K11" s="47">
        <v>0</v>
      </c>
      <c r="L11" s="47">
        <v>0</v>
      </c>
      <c r="M11" s="47">
        <v>56</v>
      </c>
      <c r="N11" s="48">
        <v>1251.1</v>
      </c>
      <c r="O11" s="49">
        <v>58</v>
      </c>
      <c r="AK11" s="12">
        <f t="shared" si="0"/>
        <v>161.61914893617023</v>
      </c>
      <c r="AL11" s="12">
        <f t="shared" si="1"/>
        <v>1311.041359792383</v>
      </c>
    </row>
    <row r="12" spans="1:38" ht="21" customHeight="1">
      <c r="A12" s="46">
        <v>2472</v>
      </c>
      <c r="B12" s="47">
        <v>177.3</v>
      </c>
      <c r="C12" s="47">
        <v>170.6</v>
      </c>
      <c r="D12" s="47">
        <v>197.8</v>
      </c>
      <c r="E12" s="47">
        <v>346.4</v>
      </c>
      <c r="F12" s="47">
        <v>290.2</v>
      </c>
      <c r="G12" s="47">
        <v>396.2</v>
      </c>
      <c r="H12" s="47" t="s">
        <v>24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8">
        <v>1578.5</v>
      </c>
      <c r="O12" s="49">
        <v>57</v>
      </c>
      <c r="AK12" s="12">
        <f t="shared" si="0"/>
        <v>161.61914893617023</v>
      </c>
      <c r="AL12" s="12">
        <f t="shared" si="1"/>
        <v>1311.041359792383</v>
      </c>
    </row>
    <row r="13" spans="1:38" ht="21" customHeight="1">
      <c r="A13" s="46">
        <v>2473</v>
      </c>
      <c r="B13" s="47">
        <v>141</v>
      </c>
      <c r="C13" s="47">
        <v>164.6</v>
      </c>
      <c r="D13" s="47">
        <v>204.9</v>
      </c>
      <c r="E13" s="47">
        <v>283.9</v>
      </c>
      <c r="F13" s="47">
        <v>412.5</v>
      </c>
      <c r="G13" s="47">
        <v>161</v>
      </c>
      <c r="H13" s="47">
        <v>27.5</v>
      </c>
      <c r="I13" s="47">
        <v>0</v>
      </c>
      <c r="J13" s="47">
        <v>0</v>
      </c>
      <c r="K13" s="47">
        <v>0</v>
      </c>
      <c r="L13" s="47">
        <v>0</v>
      </c>
      <c r="M13" s="47">
        <v>13.7</v>
      </c>
      <c r="N13" s="48">
        <v>1409.1</v>
      </c>
      <c r="O13" s="49">
        <v>56</v>
      </c>
      <c r="AK13" s="12">
        <f t="shared" si="0"/>
        <v>161.61914893617023</v>
      </c>
      <c r="AL13" s="12">
        <f t="shared" si="1"/>
        <v>1311.041359792383</v>
      </c>
    </row>
    <row r="14" spans="1:38" ht="21" customHeight="1">
      <c r="A14" s="46">
        <v>2474</v>
      </c>
      <c r="B14" s="47">
        <v>102.3</v>
      </c>
      <c r="C14" s="47">
        <v>51.6</v>
      </c>
      <c r="D14" s="47">
        <v>176.8</v>
      </c>
      <c r="E14" s="47">
        <v>205.8</v>
      </c>
      <c r="F14" s="47">
        <v>272.4</v>
      </c>
      <c r="G14" s="47">
        <v>153</v>
      </c>
      <c r="H14" s="47">
        <v>59.1</v>
      </c>
      <c r="I14" s="47">
        <v>0</v>
      </c>
      <c r="J14" s="47">
        <v>0</v>
      </c>
      <c r="K14" s="47">
        <v>0</v>
      </c>
      <c r="L14" s="47">
        <v>1</v>
      </c>
      <c r="M14" s="47">
        <v>3.7</v>
      </c>
      <c r="N14" s="48">
        <v>1025.7</v>
      </c>
      <c r="O14" s="49">
        <v>36</v>
      </c>
      <c r="AK14" s="12">
        <f t="shared" si="0"/>
        <v>161.61914893617023</v>
      </c>
      <c r="AL14" s="12">
        <f t="shared" si="1"/>
        <v>1311.041359792383</v>
      </c>
    </row>
    <row r="15" spans="1:38" ht="21" customHeight="1">
      <c r="A15" s="46">
        <v>2475</v>
      </c>
      <c r="B15" s="47">
        <v>88.8</v>
      </c>
      <c r="C15" s="47">
        <v>57.5</v>
      </c>
      <c r="D15" s="47">
        <v>132.1</v>
      </c>
      <c r="E15" s="47">
        <v>496.4</v>
      </c>
      <c r="F15" s="47">
        <v>146.3</v>
      </c>
      <c r="G15" s="47">
        <v>273</v>
      </c>
      <c r="H15" s="47">
        <v>74</v>
      </c>
      <c r="I15" s="47">
        <v>62</v>
      </c>
      <c r="J15" s="47">
        <v>0</v>
      </c>
      <c r="K15" s="47">
        <v>0</v>
      </c>
      <c r="L15" s="47">
        <v>0</v>
      </c>
      <c r="M15" s="47">
        <v>190</v>
      </c>
      <c r="N15" s="48">
        <v>1520.1</v>
      </c>
      <c r="O15" s="49">
        <v>53</v>
      </c>
      <c r="AK15" s="12">
        <f t="shared" si="0"/>
        <v>161.61914893617023</v>
      </c>
      <c r="AL15" s="12">
        <f t="shared" si="1"/>
        <v>1311.041359792383</v>
      </c>
    </row>
    <row r="16" spans="1:38" ht="21" customHeight="1">
      <c r="A16" s="46">
        <v>2476</v>
      </c>
      <c r="B16" s="47">
        <v>0</v>
      </c>
      <c r="C16" s="47">
        <v>218.5</v>
      </c>
      <c r="D16" s="47">
        <v>86</v>
      </c>
      <c r="E16" s="47">
        <v>354</v>
      </c>
      <c r="F16" s="47">
        <v>240</v>
      </c>
      <c r="G16" s="47">
        <v>140.8</v>
      </c>
      <c r="H16" s="47">
        <v>75.5</v>
      </c>
      <c r="I16" s="47">
        <v>17.6</v>
      </c>
      <c r="J16" s="47">
        <v>0</v>
      </c>
      <c r="K16" s="47">
        <v>0</v>
      </c>
      <c r="L16" s="47">
        <v>0</v>
      </c>
      <c r="M16" s="47">
        <v>0</v>
      </c>
      <c r="N16" s="48">
        <v>1132.4</v>
      </c>
      <c r="O16" s="49">
        <v>56</v>
      </c>
      <c r="AK16" s="12">
        <f t="shared" si="0"/>
        <v>161.61914893617023</v>
      </c>
      <c r="AL16" s="12">
        <f t="shared" si="1"/>
        <v>1311.041359792383</v>
      </c>
    </row>
    <row r="17" spans="1:38" ht="21" customHeight="1">
      <c r="A17" s="46">
        <v>2477</v>
      </c>
      <c r="B17" s="47">
        <v>101.5</v>
      </c>
      <c r="C17" s="47">
        <v>141.3</v>
      </c>
      <c r="D17" s="47">
        <v>148.1</v>
      </c>
      <c r="E17" s="47">
        <v>464.1</v>
      </c>
      <c r="F17" s="47">
        <v>340.9</v>
      </c>
      <c r="G17" s="47">
        <v>200.8</v>
      </c>
      <c r="H17" s="47">
        <v>106</v>
      </c>
      <c r="I17" s="47">
        <v>0</v>
      </c>
      <c r="J17" s="47">
        <v>58</v>
      </c>
      <c r="K17" s="47">
        <v>0</v>
      </c>
      <c r="L17" s="47">
        <v>0</v>
      </c>
      <c r="M17" s="47">
        <v>25</v>
      </c>
      <c r="N17" s="48">
        <v>1585.7</v>
      </c>
      <c r="O17" s="49">
        <v>78</v>
      </c>
      <c r="AK17" s="12">
        <f aca="true" t="shared" si="2" ref="AK17:AK35">$C$105</f>
        <v>161.61914893617023</v>
      </c>
      <c r="AL17" s="12">
        <f>N$105</f>
        <v>1311.041359792383</v>
      </c>
    </row>
    <row r="18" spans="1:38" ht="21" customHeight="1">
      <c r="A18" s="46">
        <v>2478</v>
      </c>
      <c r="B18" s="47">
        <v>133.5</v>
      </c>
      <c r="C18" s="47">
        <v>231.5</v>
      </c>
      <c r="D18" s="47">
        <v>246.5</v>
      </c>
      <c r="E18" s="47">
        <v>277</v>
      </c>
      <c r="F18" s="47">
        <v>288.8</v>
      </c>
      <c r="G18" s="47">
        <v>292</v>
      </c>
      <c r="H18" s="47">
        <v>68.6</v>
      </c>
      <c r="I18" s="47">
        <v>53.2</v>
      </c>
      <c r="J18" s="47">
        <v>0</v>
      </c>
      <c r="K18" s="47">
        <v>0</v>
      </c>
      <c r="L18" s="47">
        <v>0</v>
      </c>
      <c r="M18" s="47">
        <v>0</v>
      </c>
      <c r="N18" s="48">
        <v>1591.1</v>
      </c>
      <c r="O18" s="49">
        <v>64</v>
      </c>
      <c r="AK18" s="12">
        <f t="shared" si="2"/>
        <v>161.61914893617023</v>
      </c>
      <c r="AL18" s="12">
        <f aca="true" t="shared" si="3" ref="AL18:AL35">N$105</f>
        <v>1311.041359792383</v>
      </c>
    </row>
    <row r="19" spans="1:38" ht="21" customHeight="1">
      <c r="A19" s="46">
        <v>2479</v>
      </c>
      <c r="B19" s="47">
        <v>150.7</v>
      </c>
      <c r="C19" s="47">
        <v>70.2</v>
      </c>
      <c r="D19" s="47">
        <v>204.5</v>
      </c>
      <c r="E19" s="47">
        <v>379</v>
      </c>
      <c r="F19" s="47">
        <v>187</v>
      </c>
      <c r="G19" s="47">
        <v>364.7</v>
      </c>
      <c r="H19" s="47">
        <v>91</v>
      </c>
      <c r="I19" s="47">
        <v>0</v>
      </c>
      <c r="J19" s="47">
        <v>0</v>
      </c>
      <c r="K19" s="47">
        <v>0</v>
      </c>
      <c r="L19" s="47">
        <v>35.7</v>
      </c>
      <c r="M19" s="47">
        <v>0</v>
      </c>
      <c r="N19" s="48">
        <v>1482.8</v>
      </c>
      <c r="O19" s="49">
        <v>64</v>
      </c>
      <c r="AK19" s="12">
        <f t="shared" si="2"/>
        <v>161.61914893617023</v>
      </c>
      <c r="AL19" s="12">
        <f t="shared" si="3"/>
        <v>1311.041359792383</v>
      </c>
    </row>
    <row r="20" spans="1:38" ht="21" customHeight="1">
      <c r="A20" s="46">
        <v>2480</v>
      </c>
      <c r="B20" s="47">
        <v>63.3</v>
      </c>
      <c r="C20" s="47">
        <v>162.5</v>
      </c>
      <c r="D20" s="47">
        <v>159.8</v>
      </c>
      <c r="E20" s="47">
        <v>336.5</v>
      </c>
      <c r="F20" s="47">
        <v>261.5</v>
      </c>
      <c r="G20" s="47">
        <v>307.7</v>
      </c>
      <c r="H20" s="47" t="s">
        <v>24</v>
      </c>
      <c r="I20" s="47">
        <v>0</v>
      </c>
      <c r="J20" s="47">
        <v>0</v>
      </c>
      <c r="K20" s="47">
        <v>0</v>
      </c>
      <c r="L20" s="47">
        <v>26.8</v>
      </c>
      <c r="M20" s="47">
        <v>0</v>
      </c>
      <c r="N20" s="48">
        <v>1318.1</v>
      </c>
      <c r="O20" s="49">
        <v>75</v>
      </c>
      <c r="AK20" s="12">
        <f t="shared" si="2"/>
        <v>161.61914893617023</v>
      </c>
      <c r="AL20" s="12">
        <f t="shared" si="3"/>
        <v>1311.041359792383</v>
      </c>
    </row>
    <row r="21" spans="1:38" ht="21" customHeight="1">
      <c r="A21" s="46">
        <v>2481</v>
      </c>
      <c r="B21" s="47">
        <v>118</v>
      </c>
      <c r="C21" s="47">
        <v>310.5</v>
      </c>
      <c r="D21" s="47">
        <v>187.4</v>
      </c>
      <c r="E21" s="47">
        <v>442.7</v>
      </c>
      <c r="F21" s="47" t="s">
        <v>24</v>
      </c>
      <c r="G21" s="47" t="s">
        <v>24</v>
      </c>
      <c r="H21" s="47" t="s">
        <v>24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1058.6</v>
      </c>
      <c r="O21" s="49">
        <v>46</v>
      </c>
      <c r="AK21" s="12">
        <f t="shared" si="2"/>
        <v>161.61914893617023</v>
      </c>
      <c r="AL21" s="12">
        <f t="shared" si="3"/>
        <v>1311.041359792383</v>
      </c>
    </row>
    <row r="22" spans="1:38" ht="21" customHeight="1">
      <c r="A22" s="46">
        <v>2482</v>
      </c>
      <c r="B22" s="47">
        <v>0</v>
      </c>
      <c r="C22" s="47">
        <v>142.2</v>
      </c>
      <c r="D22" s="47">
        <v>83.2</v>
      </c>
      <c r="E22" s="47">
        <v>276.3</v>
      </c>
      <c r="F22" s="47">
        <v>630.8</v>
      </c>
      <c r="G22" s="47">
        <v>113.8</v>
      </c>
      <c r="H22" s="47">
        <v>79.6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1325.9</v>
      </c>
      <c r="O22" s="49">
        <v>45</v>
      </c>
      <c r="AK22" s="12">
        <f t="shared" si="2"/>
        <v>161.61914893617023</v>
      </c>
      <c r="AL22" s="12">
        <f t="shared" si="3"/>
        <v>1311.041359792383</v>
      </c>
    </row>
    <row r="23" spans="1:38" ht="21" customHeight="1">
      <c r="A23" s="46">
        <v>2483</v>
      </c>
      <c r="B23" s="47">
        <v>0</v>
      </c>
      <c r="C23" s="47">
        <v>308.8</v>
      </c>
      <c r="D23" s="47">
        <v>121.8</v>
      </c>
      <c r="E23" s="47">
        <v>160.5</v>
      </c>
      <c r="F23" s="47">
        <v>292.1</v>
      </c>
      <c r="G23" s="47">
        <v>121.5</v>
      </c>
      <c r="H23" s="47">
        <v>118.5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1123.2</v>
      </c>
      <c r="O23" s="49">
        <v>52</v>
      </c>
      <c r="AK23" s="12">
        <f t="shared" si="2"/>
        <v>161.61914893617023</v>
      </c>
      <c r="AL23" s="12">
        <f t="shared" si="3"/>
        <v>1311.041359792383</v>
      </c>
    </row>
    <row r="24" spans="1:38" ht="21" customHeight="1">
      <c r="A24" s="46">
        <v>2484</v>
      </c>
      <c r="B24" s="47">
        <v>101.5</v>
      </c>
      <c r="C24" s="47">
        <v>216.6</v>
      </c>
      <c r="D24" s="47">
        <v>78</v>
      </c>
      <c r="E24" s="47">
        <v>145</v>
      </c>
      <c r="F24" s="47">
        <v>358</v>
      </c>
      <c r="G24" s="47">
        <v>361.1</v>
      </c>
      <c r="H24" s="47" t="s">
        <v>24</v>
      </c>
      <c r="I24" s="47">
        <v>0</v>
      </c>
      <c r="J24" s="47">
        <v>0</v>
      </c>
      <c r="K24" s="47">
        <v>0</v>
      </c>
      <c r="L24" s="47">
        <v>0</v>
      </c>
      <c r="M24" s="47">
        <v>41</v>
      </c>
      <c r="N24" s="48">
        <v>1301.2</v>
      </c>
      <c r="O24" s="49">
        <v>35</v>
      </c>
      <c r="AK24" s="12">
        <f t="shared" si="2"/>
        <v>161.61914893617023</v>
      </c>
      <c r="AL24" s="12">
        <f t="shared" si="3"/>
        <v>1311.041359792383</v>
      </c>
    </row>
    <row r="25" spans="1:38" ht="21" customHeight="1">
      <c r="A25" s="46">
        <v>2485</v>
      </c>
      <c r="B25" s="47">
        <v>90</v>
      </c>
      <c r="C25" s="47">
        <v>190</v>
      </c>
      <c r="D25" s="47">
        <v>43.3</v>
      </c>
      <c r="E25" s="47">
        <v>421.1</v>
      </c>
      <c r="F25" s="47">
        <v>258</v>
      </c>
      <c r="G25" s="47">
        <v>349.5</v>
      </c>
      <c r="H25" s="47" t="s">
        <v>24</v>
      </c>
      <c r="I25" s="47">
        <v>62</v>
      </c>
      <c r="J25" s="47">
        <v>0</v>
      </c>
      <c r="K25" s="47">
        <v>0</v>
      </c>
      <c r="L25" s="47">
        <v>32</v>
      </c>
      <c r="M25" s="47">
        <v>8.3</v>
      </c>
      <c r="N25" s="48">
        <v>1454.2</v>
      </c>
      <c r="O25" s="49">
        <v>54</v>
      </c>
      <c r="AK25" s="12">
        <f t="shared" si="2"/>
        <v>161.61914893617023</v>
      </c>
      <c r="AL25" s="12">
        <f t="shared" si="3"/>
        <v>1311.041359792383</v>
      </c>
    </row>
    <row r="26" spans="1:38" ht="21" customHeight="1">
      <c r="A26" s="46">
        <v>2486</v>
      </c>
      <c r="B26" s="47">
        <v>85</v>
      </c>
      <c r="C26" s="47">
        <v>142.2</v>
      </c>
      <c r="D26" s="47">
        <v>144.3</v>
      </c>
      <c r="E26" s="47">
        <v>313.2</v>
      </c>
      <c r="F26" s="47">
        <v>333.2</v>
      </c>
      <c r="G26" s="47">
        <v>367.1</v>
      </c>
      <c r="H26" s="47" t="s">
        <v>24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>
        <v>1385</v>
      </c>
      <c r="O26" s="49">
        <v>53</v>
      </c>
      <c r="AK26" s="12">
        <f t="shared" si="2"/>
        <v>161.61914893617023</v>
      </c>
      <c r="AL26" s="12">
        <f t="shared" si="3"/>
        <v>1311.041359792383</v>
      </c>
    </row>
    <row r="27" spans="1:38" ht="21" customHeight="1">
      <c r="A27" s="46">
        <v>2487</v>
      </c>
      <c r="B27" s="47">
        <v>160.5</v>
      </c>
      <c r="C27" s="47">
        <v>174</v>
      </c>
      <c r="D27" s="47">
        <v>169</v>
      </c>
      <c r="E27" s="47">
        <v>334.4</v>
      </c>
      <c r="F27" s="47">
        <v>282.3</v>
      </c>
      <c r="G27" s="47">
        <v>90.7</v>
      </c>
      <c r="H27" s="47">
        <v>47.8</v>
      </c>
      <c r="I27" s="47">
        <v>47.5</v>
      </c>
      <c r="J27" s="47">
        <v>0</v>
      </c>
      <c r="K27" s="47">
        <v>0</v>
      </c>
      <c r="L27" s="47">
        <v>0</v>
      </c>
      <c r="M27" s="47">
        <v>0</v>
      </c>
      <c r="N27" s="48">
        <v>1306.2</v>
      </c>
      <c r="O27" s="49">
        <v>53</v>
      </c>
      <c r="AK27" s="12">
        <f t="shared" si="2"/>
        <v>161.61914893617023</v>
      </c>
      <c r="AL27" s="12">
        <f t="shared" si="3"/>
        <v>1311.041359792383</v>
      </c>
    </row>
    <row r="28" spans="1:38" ht="21" customHeight="1">
      <c r="A28" s="46">
        <v>2488</v>
      </c>
      <c r="B28" s="47">
        <v>60</v>
      </c>
      <c r="C28" s="47">
        <v>212</v>
      </c>
      <c r="D28" s="47">
        <v>196.7</v>
      </c>
      <c r="E28" s="47">
        <v>543.6</v>
      </c>
      <c r="F28" s="47">
        <v>242.3</v>
      </c>
      <c r="G28" s="47">
        <v>220</v>
      </c>
      <c r="H28" s="47">
        <v>78.5</v>
      </c>
      <c r="I28" s="47">
        <v>6.5</v>
      </c>
      <c r="J28" s="47">
        <v>13.5</v>
      </c>
      <c r="K28" s="47">
        <v>3.5</v>
      </c>
      <c r="L28" s="47">
        <v>2.5</v>
      </c>
      <c r="M28" s="47">
        <v>24.5</v>
      </c>
      <c r="N28" s="48">
        <v>1603.6</v>
      </c>
      <c r="O28" s="49">
        <v>80</v>
      </c>
      <c r="AK28" s="12">
        <f t="shared" si="2"/>
        <v>161.61914893617023</v>
      </c>
      <c r="AL28" s="12">
        <f t="shared" si="3"/>
        <v>1311.041359792383</v>
      </c>
    </row>
    <row r="29" spans="1:38" ht="21" customHeight="1">
      <c r="A29" s="46">
        <v>2489</v>
      </c>
      <c r="B29" s="47">
        <v>242.5</v>
      </c>
      <c r="C29" s="47">
        <v>137.5</v>
      </c>
      <c r="D29" s="47" t="s">
        <v>24</v>
      </c>
      <c r="E29" s="47" t="s">
        <v>24</v>
      </c>
      <c r="F29" s="47">
        <v>362</v>
      </c>
      <c r="G29" s="47">
        <v>293.6</v>
      </c>
      <c r="H29" s="47" t="s">
        <v>24</v>
      </c>
      <c r="I29" s="47">
        <v>0</v>
      </c>
      <c r="J29" s="47">
        <v>0</v>
      </c>
      <c r="K29" s="47">
        <v>0</v>
      </c>
      <c r="L29" s="47">
        <v>0</v>
      </c>
      <c r="M29" s="47">
        <v>37</v>
      </c>
      <c r="N29" s="48">
        <v>1072.6</v>
      </c>
      <c r="O29" s="49">
        <v>55</v>
      </c>
      <c r="AK29" s="12">
        <f t="shared" si="2"/>
        <v>161.61914893617023</v>
      </c>
      <c r="AL29" s="12">
        <f t="shared" si="3"/>
        <v>1311.041359792383</v>
      </c>
    </row>
    <row r="30" spans="1:38" ht="21" customHeight="1">
      <c r="A30" s="46">
        <v>2490</v>
      </c>
      <c r="B30" s="47">
        <v>200.1</v>
      </c>
      <c r="C30" s="47">
        <v>84.3</v>
      </c>
      <c r="D30" s="47">
        <v>204</v>
      </c>
      <c r="E30" s="47">
        <v>162.5</v>
      </c>
      <c r="F30" s="47">
        <v>354.6</v>
      </c>
      <c r="G30" s="47" t="s">
        <v>24</v>
      </c>
      <c r="H30" s="47">
        <v>42</v>
      </c>
      <c r="I30" s="47">
        <v>0</v>
      </c>
      <c r="J30" s="47">
        <v>0</v>
      </c>
      <c r="K30" s="47">
        <v>1.5</v>
      </c>
      <c r="L30" s="47">
        <v>8.5</v>
      </c>
      <c r="M30" s="47">
        <v>27.1</v>
      </c>
      <c r="N30" s="48">
        <v>1084.6</v>
      </c>
      <c r="O30" s="49">
        <v>58</v>
      </c>
      <c r="AK30" s="12">
        <f t="shared" si="2"/>
        <v>161.61914893617023</v>
      </c>
      <c r="AL30" s="12">
        <f t="shared" si="3"/>
        <v>1311.041359792383</v>
      </c>
    </row>
    <row r="31" spans="1:38" ht="21" customHeight="1">
      <c r="A31" s="46">
        <v>2491</v>
      </c>
      <c r="B31" s="47">
        <v>59.1</v>
      </c>
      <c r="C31" s="47">
        <v>117.5</v>
      </c>
      <c r="D31" s="47">
        <v>98.5</v>
      </c>
      <c r="E31" s="47">
        <v>283.8</v>
      </c>
      <c r="F31" s="47">
        <v>584.6</v>
      </c>
      <c r="G31" s="47" t="s">
        <v>24</v>
      </c>
      <c r="H31" s="47">
        <v>111.6</v>
      </c>
      <c r="I31" s="47">
        <v>0</v>
      </c>
      <c r="J31" s="47">
        <v>0</v>
      </c>
      <c r="K31" s="47">
        <v>0</v>
      </c>
      <c r="L31" s="47">
        <v>0</v>
      </c>
      <c r="M31" s="47">
        <v>22</v>
      </c>
      <c r="N31" s="48">
        <v>1277.1</v>
      </c>
      <c r="O31" s="49">
        <v>52</v>
      </c>
      <c r="AK31" s="12">
        <f t="shared" si="2"/>
        <v>161.61914893617023</v>
      </c>
      <c r="AL31" s="12">
        <f t="shared" si="3"/>
        <v>1311.041359792383</v>
      </c>
    </row>
    <row r="32" spans="1:38" ht="21" customHeight="1">
      <c r="A32" s="46">
        <v>2492</v>
      </c>
      <c r="B32" s="47">
        <v>155.5</v>
      </c>
      <c r="C32" s="47">
        <v>103.3</v>
      </c>
      <c r="D32" s="47">
        <v>90.2</v>
      </c>
      <c r="E32" s="47">
        <v>248.5</v>
      </c>
      <c r="F32" s="47">
        <v>207.3</v>
      </c>
      <c r="G32" s="47">
        <v>306.2</v>
      </c>
      <c r="H32" s="47">
        <v>100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1211</v>
      </c>
      <c r="O32" s="49">
        <v>55</v>
      </c>
      <c r="AK32" s="12">
        <f t="shared" si="2"/>
        <v>161.61914893617023</v>
      </c>
      <c r="AL32" s="12">
        <f t="shared" si="3"/>
        <v>1311.041359792383</v>
      </c>
    </row>
    <row r="33" spans="1:38" ht="21" customHeight="1">
      <c r="A33" s="46">
        <v>2493</v>
      </c>
      <c r="B33" s="47" t="s">
        <v>24</v>
      </c>
      <c r="C33" s="47" t="s">
        <v>24</v>
      </c>
      <c r="D33" s="47" t="s">
        <v>24</v>
      </c>
      <c r="E33" s="47" t="s">
        <v>24</v>
      </c>
      <c r="F33" s="47" t="s">
        <v>24</v>
      </c>
      <c r="G33" s="47" t="s">
        <v>24</v>
      </c>
      <c r="H33" s="47" t="s">
        <v>24</v>
      </c>
      <c r="I33" s="47" t="s">
        <v>24</v>
      </c>
      <c r="J33" s="47" t="s">
        <v>24</v>
      </c>
      <c r="K33" s="47" t="s">
        <v>24</v>
      </c>
      <c r="L33" s="47" t="s">
        <v>24</v>
      </c>
      <c r="M33" s="47" t="s">
        <v>24</v>
      </c>
      <c r="N33" s="48"/>
      <c r="O33" s="49"/>
      <c r="AK33" s="12">
        <f t="shared" si="2"/>
        <v>161.61914893617023</v>
      </c>
      <c r="AL33" s="12">
        <f t="shared" si="3"/>
        <v>1311.041359792383</v>
      </c>
    </row>
    <row r="34" spans="1:38" ht="21" customHeight="1">
      <c r="A34" s="46">
        <v>2494</v>
      </c>
      <c r="B34" s="47">
        <v>0</v>
      </c>
      <c r="C34" s="47" t="s">
        <v>24</v>
      </c>
      <c r="D34" s="47" t="s">
        <v>24</v>
      </c>
      <c r="E34" s="47" t="s">
        <v>24</v>
      </c>
      <c r="F34" s="47">
        <v>208.6</v>
      </c>
      <c r="G34" s="47">
        <v>234.1</v>
      </c>
      <c r="H34" s="47">
        <v>61.3</v>
      </c>
      <c r="I34" s="47">
        <v>2</v>
      </c>
      <c r="J34" s="47">
        <v>1.1</v>
      </c>
      <c r="K34" s="47">
        <v>0</v>
      </c>
      <c r="L34" s="47">
        <v>4</v>
      </c>
      <c r="M34" s="47">
        <v>11.7</v>
      </c>
      <c r="N34" s="48"/>
      <c r="O34" s="49"/>
      <c r="AK34" s="12">
        <f t="shared" si="2"/>
        <v>161.61914893617023</v>
      </c>
      <c r="AL34" s="12">
        <f t="shared" si="3"/>
        <v>1311.041359792383</v>
      </c>
    </row>
    <row r="35" spans="1:38" ht="21" customHeight="1">
      <c r="A35" s="46">
        <v>2495</v>
      </c>
      <c r="B35" s="47">
        <v>31</v>
      </c>
      <c r="C35" s="47">
        <v>153.2</v>
      </c>
      <c r="D35" s="47">
        <v>62.8</v>
      </c>
      <c r="E35" s="47">
        <v>299.3</v>
      </c>
      <c r="F35" s="47">
        <v>294.7</v>
      </c>
      <c r="G35" s="47">
        <v>543.4</v>
      </c>
      <c r="H35" s="47">
        <v>15.1</v>
      </c>
      <c r="I35" s="47">
        <v>18.3</v>
      </c>
      <c r="J35" s="47">
        <v>0</v>
      </c>
      <c r="K35" s="47">
        <v>31.5</v>
      </c>
      <c r="L35" s="47">
        <v>53.4</v>
      </c>
      <c r="M35" s="47">
        <v>90.9</v>
      </c>
      <c r="N35" s="48">
        <v>1593.6</v>
      </c>
      <c r="O35" s="49">
        <v>111</v>
      </c>
      <c r="AK35" s="12">
        <f t="shared" si="2"/>
        <v>161.61914893617023</v>
      </c>
      <c r="AL35" s="12">
        <f t="shared" si="3"/>
        <v>1311.041359792383</v>
      </c>
    </row>
    <row r="36" spans="1:38" ht="21" customHeight="1">
      <c r="A36" s="8">
        <v>2496</v>
      </c>
      <c r="B36" s="9">
        <v>163.1</v>
      </c>
      <c r="C36" s="9">
        <v>140.5</v>
      </c>
      <c r="D36" s="9">
        <v>299.9</v>
      </c>
      <c r="E36" s="9">
        <v>191.4</v>
      </c>
      <c r="F36" s="9">
        <v>313.3</v>
      </c>
      <c r="G36" s="9">
        <v>239.5</v>
      </c>
      <c r="H36" s="9">
        <v>179.7</v>
      </c>
      <c r="I36" s="9">
        <v>95.9</v>
      </c>
      <c r="J36" s="9">
        <v>4.5</v>
      </c>
      <c r="K36" s="9">
        <v>0</v>
      </c>
      <c r="L36" s="9">
        <v>10.2</v>
      </c>
      <c r="M36" s="9">
        <v>71.1</v>
      </c>
      <c r="N36" s="10">
        <v>1709.1</v>
      </c>
      <c r="O36" s="11">
        <v>93</v>
      </c>
      <c r="AK36" s="12">
        <f aca="true" t="shared" si="4" ref="AK36:AK54">$C$105</f>
        <v>161.61914893617023</v>
      </c>
      <c r="AL36" s="12">
        <f>N$105</f>
        <v>1311.041359792383</v>
      </c>
    </row>
    <row r="37" spans="1:38" ht="21" customHeight="1">
      <c r="A37" s="8">
        <v>2497</v>
      </c>
      <c r="B37" s="9">
        <v>22.7</v>
      </c>
      <c r="C37" s="9">
        <v>231.8</v>
      </c>
      <c r="D37" s="9">
        <v>76.8</v>
      </c>
      <c r="E37" s="9">
        <v>103.3</v>
      </c>
      <c r="F37" s="9">
        <v>323.4</v>
      </c>
      <c r="G37" s="9">
        <v>359.7</v>
      </c>
      <c r="H37" s="9">
        <v>144.8</v>
      </c>
      <c r="I37" s="9">
        <v>19.3</v>
      </c>
      <c r="J37" s="9">
        <v>14.7</v>
      </c>
      <c r="K37" s="9">
        <v>7.4</v>
      </c>
      <c r="L37" s="9">
        <v>3.1</v>
      </c>
      <c r="M37" s="9">
        <v>92.7</v>
      </c>
      <c r="N37" s="10">
        <v>1399.7</v>
      </c>
      <c r="O37" s="11">
        <v>77</v>
      </c>
      <c r="AK37" s="12">
        <f t="shared" si="4"/>
        <v>161.61914893617023</v>
      </c>
      <c r="AL37" s="12">
        <f aca="true" t="shared" si="5" ref="AL37:AL71">N$105</f>
        <v>1311.041359792383</v>
      </c>
    </row>
    <row r="38" spans="1:38" ht="21" customHeight="1">
      <c r="A38" s="8">
        <v>2498</v>
      </c>
      <c r="B38" s="9">
        <v>106.5</v>
      </c>
      <c r="C38" s="9">
        <v>192.4</v>
      </c>
      <c r="D38" s="9">
        <v>70.5</v>
      </c>
      <c r="E38" s="9">
        <v>225.7</v>
      </c>
      <c r="F38" s="9">
        <v>562.8</v>
      </c>
      <c r="G38" s="9">
        <v>199.2</v>
      </c>
      <c r="H38" s="9">
        <v>8.5</v>
      </c>
      <c r="I38" s="9">
        <v>8</v>
      </c>
      <c r="J38" s="9">
        <v>0</v>
      </c>
      <c r="K38" s="9">
        <v>0</v>
      </c>
      <c r="L38" s="9">
        <v>12.9</v>
      </c>
      <c r="M38" s="9">
        <v>22.9</v>
      </c>
      <c r="N38" s="10">
        <v>1409.4</v>
      </c>
      <c r="O38" s="11">
        <v>93</v>
      </c>
      <c r="AK38" s="12">
        <f t="shared" si="4"/>
        <v>161.61914893617023</v>
      </c>
      <c r="AL38" s="12">
        <f t="shared" si="5"/>
        <v>1311.041359792383</v>
      </c>
    </row>
    <row r="39" spans="1:38" ht="21" customHeight="1">
      <c r="A39" s="8">
        <v>2499</v>
      </c>
      <c r="B39" s="9">
        <v>104.4</v>
      </c>
      <c r="C39" s="9">
        <v>129.7</v>
      </c>
      <c r="D39" s="9">
        <v>130.2</v>
      </c>
      <c r="E39" s="9">
        <v>314</v>
      </c>
      <c r="F39" s="9">
        <v>456.2</v>
      </c>
      <c r="G39" s="9">
        <v>353.7</v>
      </c>
      <c r="H39" s="9">
        <v>66.5</v>
      </c>
      <c r="I39" s="9">
        <v>0</v>
      </c>
      <c r="J39" s="9">
        <v>0</v>
      </c>
      <c r="K39" s="9">
        <v>0</v>
      </c>
      <c r="L39" s="9">
        <v>0</v>
      </c>
      <c r="M39" s="9">
        <v>49</v>
      </c>
      <c r="N39" s="10">
        <v>1603.7</v>
      </c>
      <c r="O39" s="11">
        <v>92</v>
      </c>
      <c r="AK39" s="12">
        <f t="shared" si="4"/>
        <v>161.61914893617023</v>
      </c>
      <c r="AL39" s="12">
        <f t="shared" si="5"/>
        <v>1311.041359792383</v>
      </c>
    </row>
    <row r="40" spans="1:38" ht="21" customHeight="1">
      <c r="A40" s="8">
        <v>2500</v>
      </c>
      <c r="B40" s="9">
        <v>0</v>
      </c>
      <c r="C40" s="9">
        <v>228.9</v>
      </c>
      <c r="D40" s="9">
        <v>160.3</v>
      </c>
      <c r="E40" s="9">
        <v>365.9</v>
      </c>
      <c r="F40" s="9">
        <v>513</v>
      </c>
      <c r="G40" s="9">
        <v>214.6</v>
      </c>
      <c r="H40" s="9">
        <v>73.1</v>
      </c>
      <c r="I40" s="9">
        <v>0</v>
      </c>
      <c r="J40" s="9">
        <v>0</v>
      </c>
      <c r="K40" s="9">
        <v>39.1</v>
      </c>
      <c r="L40" s="9">
        <v>0</v>
      </c>
      <c r="M40" s="9">
        <v>36.9</v>
      </c>
      <c r="N40" s="10">
        <v>1631.8</v>
      </c>
      <c r="O40" s="11">
        <v>70</v>
      </c>
      <c r="AK40" s="12">
        <f t="shared" si="4"/>
        <v>161.61914893617023</v>
      </c>
      <c r="AL40" s="12">
        <f t="shared" si="5"/>
        <v>1311.041359792383</v>
      </c>
    </row>
    <row r="41" spans="1:38" ht="21" customHeight="1">
      <c r="A41" s="8">
        <v>2501</v>
      </c>
      <c r="B41" s="9">
        <v>68.2</v>
      </c>
      <c r="C41" s="9">
        <v>112.8</v>
      </c>
      <c r="D41" s="9">
        <v>310.2</v>
      </c>
      <c r="E41" s="9">
        <v>166.3</v>
      </c>
      <c r="F41" s="9">
        <v>375.8</v>
      </c>
      <c r="G41" s="9">
        <v>142.8</v>
      </c>
      <c r="H41" s="9">
        <v>143.9</v>
      </c>
      <c r="I41" s="9">
        <v>0</v>
      </c>
      <c r="J41" s="9">
        <v>0</v>
      </c>
      <c r="K41" s="9">
        <v>0</v>
      </c>
      <c r="L41" s="9">
        <v>30.1</v>
      </c>
      <c r="M41" s="9">
        <v>20.4</v>
      </c>
      <c r="N41" s="10">
        <v>1370.5</v>
      </c>
      <c r="O41" s="11">
        <v>52</v>
      </c>
      <c r="AK41" s="12">
        <f t="shared" si="4"/>
        <v>161.61914893617023</v>
      </c>
      <c r="AL41" s="12">
        <f t="shared" si="5"/>
        <v>1311.041359792383</v>
      </c>
    </row>
    <row r="42" spans="1:38" ht="21" customHeight="1">
      <c r="A42" s="8">
        <v>2502</v>
      </c>
      <c r="B42" s="9">
        <v>18.6</v>
      </c>
      <c r="C42" s="9">
        <v>150.4</v>
      </c>
      <c r="D42" s="9">
        <v>179.7</v>
      </c>
      <c r="E42" s="9">
        <v>317.5</v>
      </c>
      <c r="F42" s="9">
        <v>201.5</v>
      </c>
      <c r="G42" s="9">
        <v>346.4</v>
      </c>
      <c r="H42" s="9">
        <v>56.9</v>
      </c>
      <c r="I42" s="9">
        <v>12.7</v>
      </c>
      <c r="J42" s="9">
        <v>0</v>
      </c>
      <c r="K42" s="9">
        <v>0</v>
      </c>
      <c r="L42" s="9">
        <v>0</v>
      </c>
      <c r="M42" s="9">
        <v>0</v>
      </c>
      <c r="N42" s="10">
        <v>1283.7</v>
      </c>
      <c r="O42" s="11">
        <v>49</v>
      </c>
      <c r="AK42" s="12">
        <f t="shared" si="4"/>
        <v>161.61914893617023</v>
      </c>
      <c r="AL42" s="12">
        <f t="shared" si="5"/>
        <v>1311.041359792383</v>
      </c>
    </row>
    <row r="43" spans="1:38" ht="21" customHeight="1">
      <c r="A43" s="8">
        <v>2503</v>
      </c>
      <c r="B43" s="9">
        <v>36.4</v>
      </c>
      <c r="C43" s="9">
        <v>286.2</v>
      </c>
      <c r="D43" s="9">
        <v>100.2</v>
      </c>
      <c r="E43" s="9">
        <v>279.4</v>
      </c>
      <c r="F43" s="9">
        <v>407</v>
      </c>
      <c r="G43" s="9">
        <v>299.4</v>
      </c>
      <c r="H43" s="9">
        <v>87.4</v>
      </c>
      <c r="I43" s="9">
        <v>14.4</v>
      </c>
      <c r="J43" s="9">
        <v>0</v>
      </c>
      <c r="K43" s="9">
        <v>0</v>
      </c>
      <c r="L43" s="9">
        <v>39</v>
      </c>
      <c r="M43" s="9">
        <v>80.7</v>
      </c>
      <c r="N43" s="10">
        <v>1630.1</v>
      </c>
      <c r="O43" s="11">
        <v>38</v>
      </c>
      <c r="AK43" s="12">
        <f t="shared" si="4"/>
        <v>161.61914893617023</v>
      </c>
      <c r="AL43" s="12">
        <f t="shared" si="5"/>
        <v>1311.041359792383</v>
      </c>
    </row>
    <row r="44" spans="1:38" ht="21" customHeight="1">
      <c r="A44" s="8">
        <v>2504</v>
      </c>
      <c r="B44" s="9">
        <v>164.2</v>
      </c>
      <c r="C44" s="9">
        <v>81.7</v>
      </c>
      <c r="D44" s="9">
        <v>154.8</v>
      </c>
      <c r="E44" s="9">
        <v>89.1</v>
      </c>
      <c r="F44" s="9">
        <v>410.7</v>
      </c>
      <c r="G44" s="9">
        <v>411.8</v>
      </c>
      <c r="H44" s="9" t="s">
        <v>24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1312.3</v>
      </c>
      <c r="O44" s="11"/>
      <c r="AK44" s="12">
        <f t="shared" si="4"/>
        <v>161.61914893617023</v>
      </c>
      <c r="AL44" s="12">
        <f t="shared" si="5"/>
        <v>1311.041359792383</v>
      </c>
    </row>
    <row r="45" spans="1:38" ht="21" customHeight="1">
      <c r="A45" s="8">
        <v>2505</v>
      </c>
      <c r="B45" s="9">
        <v>0</v>
      </c>
      <c r="C45" s="9">
        <v>148.8</v>
      </c>
      <c r="D45" s="9">
        <v>169.2</v>
      </c>
      <c r="E45" s="9">
        <v>246.2</v>
      </c>
      <c r="F45" s="9">
        <v>371.8</v>
      </c>
      <c r="G45" s="9">
        <v>99</v>
      </c>
      <c r="H45" s="9">
        <v>29.6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v>1064.6</v>
      </c>
      <c r="O45" s="13">
        <v>50</v>
      </c>
      <c r="AK45" s="12">
        <f t="shared" si="4"/>
        <v>161.61914893617023</v>
      </c>
      <c r="AL45" s="12">
        <f t="shared" si="5"/>
        <v>1311.041359792383</v>
      </c>
    </row>
    <row r="46" spans="1:38" ht="21" customHeight="1">
      <c r="A46" s="8">
        <v>2506</v>
      </c>
      <c r="B46" s="14">
        <v>0</v>
      </c>
      <c r="C46" s="14">
        <v>163.8</v>
      </c>
      <c r="D46" s="14">
        <v>173.5</v>
      </c>
      <c r="E46" s="14">
        <v>254.6</v>
      </c>
      <c r="F46" s="14">
        <v>115.3</v>
      </c>
      <c r="G46" s="14">
        <v>289.2</v>
      </c>
      <c r="H46" s="14">
        <v>145.7</v>
      </c>
      <c r="I46" s="14">
        <v>79.2</v>
      </c>
      <c r="J46" s="14">
        <v>13.7</v>
      </c>
      <c r="K46" s="14">
        <v>0</v>
      </c>
      <c r="L46" s="14">
        <v>0</v>
      </c>
      <c r="M46" s="14">
        <v>0</v>
      </c>
      <c r="N46" s="10">
        <v>1235</v>
      </c>
      <c r="O46" s="11">
        <v>58</v>
      </c>
      <c r="AK46" s="12">
        <f t="shared" si="4"/>
        <v>161.61914893617023</v>
      </c>
      <c r="AL46" s="12">
        <f t="shared" si="5"/>
        <v>1311.041359792383</v>
      </c>
    </row>
    <row r="47" spans="1:38" ht="21" customHeight="1">
      <c r="A47" s="8">
        <v>2507</v>
      </c>
      <c r="B47" s="14">
        <v>36.6</v>
      </c>
      <c r="C47" s="14">
        <v>295.5</v>
      </c>
      <c r="D47" s="14">
        <v>207.6</v>
      </c>
      <c r="E47" s="14">
        <v>136.3</v>
      </c>
      <c r="F47" s="14">
        <v>208</v>
      </c>
      <c r="G47" s="14">
        <v>178.1</v>
      </c>
      <c r="H47" s="14">
        <v>77.8</v>
      </c>
      <c r="I47" s="14">
        <v>0</v>
      </c>
      <c r="J47" s="14">
        <v>0</v>
      </c>
      <c r="K47" s="14">
        <v>0</v>
      </c>
      <c r="L47" s="14">
        <v>39.6</v>
      </c>
      <c r="M47" s="14">
        <v>20.9</v>
      </c>
      <c r="N47" s="10">
        <v>1200.4</v>
      </c>
      <c r="O47" s="11">
        <v>63</v>
      </c>
      <c r="AK47" s="12">
        <f t="shared" si="4"/>
        <v>161.61914893617023</v>
      </c>
      <c r="AL47" s="12">
        <f t="shared" si="5"/>
        <v>1311.041359792383</v>
      </c>
    </row>
    <row r="48" spans="1:38" ht="21" customHeight="1">
      <c r="A48" s="8">
        <v>2508</v>
      </c>
      <c r="B48" s="15">
        <v>30.1</v>
      </c>
      <c r="C48" s="15">
        <v>22.2</v>
      </c>
      <c r="D48" s="15">
        <v>125.1</v>
      </c>
      <c r="E48" s="15">
        <v>145</v>
      </c>
      <c r="F48" s="15">
        <v>125.7</v>
      </c>
      <c r="G48" s="15">
        <v>204.4</v>
      </c>
      <c r="H48" s="15">
        <v>171.2</v>
      </c>
      <c r="I48" s="15">
        <v>6.4</v>
      </c>
      <c r="J48" s="15">
        <v>0</v>
      </c>
      <c r="K48" s="15">
        <v>0</v>
      </c>
      <c r="L48" s="15">
        <v>0</v>
      </c>
      <c r="M48" s="15">
        <v>17.6</v>
      </c>
      <c r="N48" s="10">
        <v>847.7</v>
      </c>
      <c r="O48" s="11">
        <v>56</v>
      </c>
      <c r="AK48" s="12">
        <f t="shared" si="4"/>
        <v>161.61914893617023</v>
      </c>
      <c r="AL48" s="12">
        <f t="shared" si="5"/>
        <v>1311.041359792383</v>
      </c>
    </row>
    <row r="49" spans="1:38" ht="21" customHeight="1">
      <c r="A49" s="8">
        <v>2509</v>
      </c>
      <c r="B49" s="15">
        <v>46.8</v>
      </c>
      <c r="C49" s="15">
        <v>234</v>
      </c>
      <c r="D49" s="15">
        <v>84.2</v>
      </c>
      <c r="E49" s="15">
        <v>71.8</v>
      </c>
      <c r="F49" s="15">
        <v>273.6</v>
      </c>
      <c r="G49" s="15">
        <v>101.9</v>
      </c>
      <c r="H49" s="15">
        <v>92.2</v>
      </c>
      <c r="I49" s="15">
        <v>13.8</v>
      </c>
      <c r="J49" s="15">
        <v>9.1</v>
      </c>
      <c r="K49" s="15">
        <v>6.8</v>
      </c>
      <c r="L49" s="15">
        <v>0</v>
      </c>
      <c r="M49" s="15">
        <v>0</v>
      </c>
      <c r="N49" s="10">
        <v>934.2</v>
      </c>
      <c r="O49" s="11">
        <v>73</v>
      </c>
      <c r="AK49" s="12">
        <f t="shared" si="4"/>
        <v>161.61914893617023</v>
      </c>
      <c r="AL49" s="12">
        <f t="shared" si="5"/>
        <v>1311.041359792383</v>
      </c>
    </row>
    <row r="50" spans="1:38" ht="21" customHeight="1">
      <c r="A50" s="8">
        <v>2510</v>
      </c>
      <c r="B50" s="15">
        <v>42.1</v>
      </c>
      <c r="C50" s="15">
        <v>99.6</v>
      </c>
      <c r="D50" s="16">
        <v>142.8</v>
      </c>
      <c r="E50" s="15">
        <v>161.8</v>
      </c>
      <c r="F50" s="15">
        <v>56.1</v>
      </c>
      <c r="G50" s="15">
        <v>359.1</v>
      </c>
      <c r="H50" s="15">
        <v>77.3</v>
      </c>
      <c r="I50" s="15">
        <v>50.9</v>
      </c>
      <c r="J50" s="15">
        <v>0</v>
      </c>
      <c r="K50" s="15">
        <v>0</v>
      </c>
      <c r="L50" s="15">
        <v>0</v>
      </c>
      <c r="M50" s="15">
        <v>0</v>
      </c>
      <c r="N50" s="10">
        <v>989.7</v>
      </c>
      <c r="O50" s="11">
        <v>64</v>
      </c>
      <c r="AK50" s="12">
        <f t="shared" si="4"/>
        <v>161.61914893617023</v>
      </c>
      <c r="AL50" s="12">
        <f t="shared" si="5"/>
        <v>1311.041359792383</v>
      </c>
    </row>
    <row r="51" spans="1:38" ht="21" customHeight="1">
      <c r="A51" s="8">
        <v>2511</v>
      </c>
      <c r="B51" s="15">
        <v>148.7</v>
      </c>
      <c r="C51" s="15">
        <v>178.9</v>
      </c>
      <c r="D51" s="17">
        <v>97.1</v>
      </c>
      <c r="E51" s="15">
        <v>99</v>
      </c>
      <c r="F51" s="15">
        <v>144</v>
      </c>
      <c r="G51" s="15">
        <v>58.7</v>
      </c>
      <c r="H51" s="15">
        <v>11.3</v>
      </c>
      <c r="I51" s="15">
        <v>0</v>
      </c>
      <c r="J51" s="15">
        <v>0</v>
      </c>
      <c r="K51" s="15">
        <v>11.6</v>
      </c>
      <c r="L51" s="15">
        <v>0</v>
      </c>
      <c r="M51" s="15">
        <v>10</v>
      </c>
      <c r="N51" s="10">
        <v>759.3</v>
      </c>
      <c r="O51" s="11">
        <v>41</v>
      </c>
      <c r="AK51" s="12">
        <f t="shared" si="4"/>
        <v>161.61914893617023</v>
      </c>
      <c r="AL51" s="12">
        <f t="shared" si="5"/>
        <v>1311.041359792383</v>
      </c>
    </row>
    <row r="52" spans="1:38" ht="21" customHeight="1">
      <c r="A52" s="8">
        <v>2512</v>
      </c>
      <c r="B52" s="15">
        <v>27.9</v>
      </c>
      <c r="C52" s="15">
        <v>166</v>
      </c>
      <c r="D52" s="17">
        <v>274.2</v>
      </c>
      <c r="E52" s="15">
        <v>353.3</v>
      </c>
      <c r="F52" s="15">
        <v>194.2</v>
      </c>
      <c r="G52" s="15">
        <v>157.4</v>
      </c>
      <c r="H52" s="15">
        <v>44.6</v>
      </c>
      <c r="I52" s="15">
        <v>52.6</v>
      </c>
      <c r="J52" s="15">
        <v>8.5</v>
      </c>
      <c r="K52" s="15">
        <v>0</v>
      </c>
      <c r="L52" s="15">
        <v>0</v>
      </c>
      <c r="M52" s="15">
        <v>79.4</v>
      </c>
      <c r="N52" s="10">
        <v>1358.1</v>
      </c>
      <c r="O52" s="11">
        <v>66</v>
      </c>
      <c r="AK52" s="12">
        <f t="shared" si="4"/>
        <v>161.61914893617023</v>
      </c>
      <c r="AL52" s="12">
        <f t="shared" si="5"/>
        <v>1311.041359792383</v>
      </c>
    </row>
    <row r="53" spans="1:38" ht="21" customHeight="1">
      <c r="A53" s="8">
        <v>2513</v>
      </c>
      <c r="B53" s="15">
        <v>61.1</v>
      </c>
      <c r="C53" s="15">
        <v>180.3</v>
      </c>
      <c r="D53" s="17">
        <v>353</v>
      </c>
      <c r="E53" s="15">
        <v>185.6</v>
      </c>
      <c r="F53" s="15">
        <v>339.1</v>
      </c>
      <c r="G53" s="15">
        <v>258.3</v>
      </c>
      <c r="H53" s="15">
        <v>1.3</v>
      </c>
      <c r="I53" s="15">
        <v>2.3</v>
      </c>
      <c r="J53" s="15">
        <v>40.7</v>
      </c>
      <c r="K53" s="15">
        <v>36.3</v>
      </c>
      <c r="L53" s="15">
        <v>0</v>
      </c>
      <c r="M53" s="15">
        <v>61.5</v>
      </c>
      <c r="N53" s="10">
        <v>1519.5</v>
      </c>
      <c r="O53" s="11">
        <v>83</v>
      </c>
      <c r="AK53" s="12">
        <f t="shared" si="4"/>
        <v>161.61914893617023</v>
      </c>
      <c r="AL53" s="12">
        <f t="shared" si="5"/>
        <v>1311.041359792383</v>
      </c>
    </row>
    <row r="54" spans="1:38" ht="21" customHeight="1">
      <c r="A54" s="8">
        <v>2514</v>
      </c>
      <c r="B54" s="15">
        <v>14.8</v>
      </c>
      <c r="C54" s="17">
        <v>159.1</v>
      </c>
      <c r="D54" s="15">
        <v>216.7</v>
      </c>
      <c r="E54" s="15">
        <v>409.5</v>
      </c>
      <c r="F54" s="15">
        <v>394.7</v>
      </c>
      <c r="G54" s="15">
        <v>88.3</v>
      </c>
      <c r="H54" s="15">
        <v>26.4</v>
      </c>
      <c r="I54" s="15">
        <v>3.7</v>
      </c>
      <c r="J54" s="15">
        <v>7.3</v>
      </c>
      <c r="K54" s="15">
        <v>0</v>
      </c>
      <c r="L54" s="15">
        <v>48.1</v>
      </c>
      <c r="M54" s="15">
        <v>12.6</v>
      </c>
      <c r="N54" s="18">
        <v>1381.2</v>
      </c>
      <c r="O54" s="11">
        <v>66</v>
      </c>
      <c r="AK54" s="12">
        <f t="shared" si="4"/>
        <v>161.61914893617023</v>
      </c>
      <c r="AL54" s="12">
        <f t="shared" si="5"/>
        <v>1311.041359792383</v>
      </c>
    </row>
    <row r="55" spans="1:38" ht="21" customHeight="1">
      <c r="A55" s="8">
        <v>2515</v>
      </c>
      <c r="B55" s="15">
        <v>54.1</v>
      </c>
      <c r="C55" s="15">
        <v>41.5</v>
      </c>
      <c r="D55" s="17">
        <v>87</v>
      </c>
      <c r="E55" s="15">
        <v>208.7</v>
      </c>
      <c r="F55" s="15">
        <v>132.7</v>
      </c>
      <c r="G55" s="15">
        <v>118.2</v>
      </c>
      <c r="H55" s="15">
        <v>1.2</v>
      </c>
      <c r="I55" s="15">
        <v>27.8</v>
      </c>
      <c r="J55" s="15">
        <v>19.3</v>
      </c>
      <c r="K55" s="15">
        <v>0</v>
      </c>
      <c r="L55" s="15">
        <v>0</v>
      </c>
      <c r="M55" s="15">
        <v>193.1</v>
      </c>
      <c r="N55" s="18">
        <v>883.6</v>
      </c>
      <c r="O55" s="11">
        <v>50</v>
      </c>
      <c r="AK55" s="12">
        <f aca="true" t="shared" si="6" ref="AK55:AK106">$C$105</f>
        <v>161.61914893617023</v>
      </c>
      <c r="AL55" s="12">
        <f t="shared" si="5"/>
        <v>1311.041359792383</v>
      </c>
    </row>
    <row r="56" spans="1:38" ht="21" customHeight="1">
      <c r="A56" s="8">
        <v>2516</v>
      </c>
      <c r="B56" s="15">
        <v>9.7</v>
      </c>
      <c r="C56" s="15">
        <v>218.6</v>
      </c>
      <c r="D56" s="17">
        <v>166.4</v>
      </c>
      <c r="E56" s="15">
        <v>467.5</v>
      </c>
      <c r="F56" s="15">
        <v>340.1</v>
      </c>
      <c r="G56" s="15">
        <v>188.6</v>
      </c>
      <c r="H56" s="15">
        <v>19.8</v>
      </c>
      <c r="I56" s="15">
        <v>4.9</v>
      </c>
      <c r="J56" s="15">
        <v>0</v>
      </c>
      <c r="K56" s="15">
        <v>0</v>
      </c>
      <c r="L56" s="15">
        <v>0</v>
      </c>
      <c r="M56" s="15">
        <v>46.7</v>
      </c>
      <c r="N56" s="18">
        <v>1462.3</v>
      </c>
      <c r="O56" s="11">
        <v>102</v>
      </c>
      <c r="AK56" s="12">
        <f t="shared" si="6"/>
        <v>161.61914893617023</v>
      </c>
      <c r="AL56" s="12">
        <f t="shared" si="5"/>
        <v>1311.041359792383</v>
      </c>
    </row>
    <row r="57" spans="1:38" ht="21" customHeight="1">
      <c r="A57" s="8">
        <v>2517</v>
      </c>
      <c r="B57" s="17">
        <v>212.4</v>
      </c>
      <c r="C57" s="15">
        <v>72.1</v>
      </c>
      <c r="D57" s="17">
        <v>124.4</v>
      </c>
      <c r="E57" s="15">
        <v>135.8</v>
      </c>
      <c r="F57" s="15">
        <v>308.7</v>
      </c>
      <c r="G57" s="15">
        <v>138.5</v>
      </c>
      <c r="H57" s="15">
        <v>148.6</v>
      </c>
      <c r="I57" s="15">
        <v>0</v>
      </c>
      <c r="J57" s="15">
        <v>0</v>
      </c>
      <c r="K57" s="15">
        <v>69.4</v>
      </c>
      <c r="L57" s="15">
        <v>0</v>
      </c>
      <c r="M57" s="15">
        <v>0</v>
      </c>
      <c r="N57" s="18">
        <v>1209.9</v>
      </c>
      <c r="O57" s="11">
        <v>55</v>
      </c>
      <c r="AK57" s="12">
        <f t="shared" si="6"/>
        <v>161.61914893617023</v>
      </c>
      <c r="AL57" s="12">
        <f t="shared" si="5"/>
        <v>1311.041359792383</v>
      </c>
    </row>
    <row r="58" spans="1:38" ht="21" customHeight="1">
      <c r="A58" s="8">
        <v>2518</v>
      </c>
      <c r="B58" s="17">
        <v>0</v>
      </c>
      <c r="C58" s="15">
        <v>296.9</v>
      </c>
      <c r="D58" s="17">
        <v>160</v>
      </c>
      <c r="E58" s="15">
        <v>113.8</v>
      </c>
      <c r="F58" s="15">
        <v>478.6</v>
      </c>
      <c r="G58" s="15">
        <v>175.3</v>
      </c>
      <c r="H58" s="15">
        <v>57.9</v>
      </c>
      <c r="I58" s="15">
        <v>7.2</v>
      </c>
      <c r="J58" s="15">
        <v>0</v>
      </c>
      <c r="K58" s="15">
        <v>0</v>
      </c>
      <c r="L58" s="15">
        <v>0</v>
      </c>
      <c r="M58" s="15">
        <v>84.3</v>
      </c>
      <c r="N58" s="10">
        <v>1374</v>
      </c>
      <c r="O58" s="11">
        <v>58</v>
      </c>
      <c r="AK58" s="12">
        <f t="shared" si="6"/>
        <v>161.61914893617023</v>
      </c>
      <c r="AL58" s="12">
        <f t="shared" si="5"/>
        <v>1311.041359792383</v>
      </c>
    </row>
    <row r="59" spans="1:38" ht="21" customHeight="1">
      <c r="A59" s="8">
        <v>2519</v>
      </c>
      <c r="B59" s="17">
        <v>56.3</v>
      </c>
      <c r="C59" s="15">
        <v>62.4</v>
      </c>
      <c r="D59" s="17">
        <v>196.3</v>
      </c>
      <c r="E59" s="15">
        <v>253.2</v>
      </c>
      <c r="F59" s="15">
        <v>244.4</v>
      </c>
      <c r="G59" s="15">
        <v>225.4</v>
      </c>
      <c r="H59" s="15">
        <v>9.9</v>
      </c>
      <c r="I59" s="15">
        <v>0</v>
      </c>
      <c r="J59" s="15">
        <v>0</v>
      </c>
      <c r="K59" s="15">
        <v>67.3</v>
      </c>
      <c r="L59" s="15">
        <v>0</v>
      </c>
      <c r="M59" s="15">
        <v>5.5</v>
      </c>
      <c r="N59" s="10">
        <v>1120.7</v>
      </c>
      <c r="O59" s="11">
        <v>60</v>
      </c>
      <c r="AK59" s="12">
        <f t="shared" si="6"/>
        <v>161.61914893617023</v>
      </c>
      <c r="AL59" s="12">
        <f t="shared" si="5"/>
        <v>1311.041359792383</v>
      </c>
    </row>
    <row r="60" spans="1:38" ht="21" customHeight="1">
      <c r="A60" s="8">
        <v>2520</v>
      </c>
      <c r="B60" s="17">
        <v>112.7</v>
      </c>
      <c r="C60" s="15">
        <v>36.7</v>
      </c>
      <c r="D60" s="17">
        <v>14.5</v>
      </c>
      <c r="E60" s="15">
        <v>214.3</v>
      </c>
      <c r="F60" s="15">
        <v>89.9</v>
      </c>
      <c r="G60" s="15">
        <v>142.4</v>
      </c>
      <c r="H60" s="15">
        <v>52.8</v>
      </c>
      <c r="I60" s="15">
        <v>0</v>
      </c>
      <c r="J60" s="15">
        <v>9.9</v>
      </c>
      <c r="K60" s="15">
        <v>50</v>
      </c>
      <c r="L60" s="15">
        <v>24</v>
      </c>
      <c r="M60" s="15">
        <v>0</v>
      </c>
      <c r="N60" s="10">
        <v>747.2</v>
      </c>
      <c r="O60" s="11">
        <v>31</v>
      </c>
      <c r="AK60" s="12">
        <f t="shared" si="6"/>
        <v>161.61914893617023</v>
      </c>
      <c r="AL60" s="12">
        <f t="shared" si="5"/>
        <v>1311.041359792383</v>
      </c>
    </row>
    <row r="61" spans="1:38" ht="21" customHeight="1">
      <c r="A61" s="8">
        <v>2521</v>
      </c>
      <c r="B61" s="17">
        <v>29.1</v>
      </c>
      <c r="C61" s="15">
        <v>35.6</v>
      </c>
      <c r="D61" s="17">
        <v>201.7</v>
      </c>
      <c r="E61" s="15">
        <v>149.1</v>
      </c>
      <c r="F61" s="15">
        <v>349.5</v>
      </c>
      <c r="G61" s="15">
        <v>106.8</v>
      </c>
      <c r="H61" s="15">
        <v>48</v>
      </c>
      <c r="I61" s="15">
        <v>0</v>
      </c>
      <c r="J61" s="15">
        <v>0</v>
      </c>
      <c r="K61" s="15">
        <v>0</v>
      </c>
      <c r="L61" s="15">
        <v>14.2</v>
      </c>
      <c r="M61" s="15">
        <v>0</v>
      </c>
      <c r="N61" s="10">
        <v>934</v>
      </c>
      <c r="O61" s="11">
        <v>37</v>
      </c>
      <c r="AK61" s="12">
        <f t="shared" si="6"/>
        <v>161.61914893617023</v>
      </c>
      <c r="AL61" s="12">
        <f t="shared" si="5"/>
        <v>1311.041359792383</v>
      </c>
    </row>
    <row r="62" spans="1:38" ht="21" customHeight="1">
      <c r="A62" s="8">
        <v>2522</v>
      </c>
      <c r="B62" s="17">
        <v>49.2</v>
      </c>
      <c r="C62" s="15">
        <v>207.2</v>
      </c>
      <c r="D62" s="16">
        <v>80.7</v>
      </c>
      <c r="E62" s="15">
        <v>27.4</v>
      </c>
      <c r="F62" s="15">
        <v>332.8</v>
      </c>
      <c r="G62" s="15">
        <v>80.9</v>
      </c>
      <c r="H62" s="15">
        <v>26.5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0">
        <v>804.7</v>
      </c>
      <c r="O62" s="11">
        <v>49</v>
      </c>
      <c r="AK62" s="12">
        <f t="shared" si="6"/>
        <v>161.61914893617023</v>
      </c>
      <c r="AL62" s="12">
        <f t="shared" si="5"/>
        <v>1311.041359792383</v>
      </c>
    </row>
    <row r="63" spans="1:38" ht="21" customHeight="1">
      <c r="A63" s="8">
        <v>2523</v>
      </c>
      <c r="B63" s="17">
        <v>18.9</v>
      </c>
      <c r="C63" s="15">
        <v>161.6</v>
      </c>
      <c r="D63" s="16">
        <v>201.7</v>
      </c>
      <c r="E63" s="15">
        <v>425.9</v>
      </c>
      <c r="F63" s="15">
        <v>163</v>
      </c>
      <c r="G63" s="15">
        <v>311.5</v>
      </c>
      <c r="H63" s="15" t="s">
        <v>24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0">
        <v>1282.6</v>
      </c>
      <c r="O63" s="11">
        <v>51</v>
      </c>
      <c r="AK63" s="12">
        <f t="shared" si="6"/>
        <v>161.61914893617023</v>
      </c>
      <c r="AL63" s="12">
        <f t="shared" si="5"/>
        <v>1311.041359792383</v>
      </c>
    </row>
    <row r="64" spans="1:38" ht="21" customHeight="1">
      <c r="A64" s="8">
        <v>2524</v>
      </c>
      <c r="B64" s="17">
        <v>139.7</v>
      </c>
      <c r="C64" s="15">
        <v>104</v>
      </c>
      <c r="D64" s="16">
        <v>144.9</v>
      </c>
      <c r="E64" s="15">
        <v>230</v>
      </c>
      <c r="F64" s="15">
        <v>109.6</v>
      </c>
      <c r="G64" s="15">
        <v>186.2</v>
      </c>
      <c r="H64" s="15">
        <v>32.3</v>
      </c>
      <c r="I64" s="15">
        <v>37.8</v>
      </c>
      <c r="J64" s="15">
        <v>0</v>
      </c>
      <c r="K64" s="15">
        <v>0</v>
      </c>
      <c r="L64" s="15">
        <v>0</v>
      </c>
      <c r="M64" s="15">
        <v>86.9</v>
      </c>
      <c r="N64" s="10">
        <v>1071.4</v>
      </c>
      <c r="O64" s="11">
        <v>47</v>
      </c>
      <c r="AK64" s="12">
        <f t="shared" si="6"/>
        <v>161.61914893617023</v>
      </c>
      <c r="AL64" s="12">
        <f t="shared" si="5"/>
        <v>1311.041359792383</v>
      </c>
    </row>
    <row r="65" spans="1:38" ht="21" customHeight="1">
      <c r="A65" s="8">
        <v>2525</v>
      </c>
      <c r="B65" s="17">
        <v>52.5</v>
      </c>
      <c r="C65" s="15">
        <v>30.4</v>
      </c>
      <c r="D65" s="16">
        <v>40.1</v>
      </c>
      <c r="E65" s="15">
        <v>339.4</v>
      </c>
      <c r="F65" s="15">
        <v>209.3</v>
      </c>
      <c r="G65" s="15">
        <v>448.2</v>
      </c>
      <c r="H65" s="15">
        <v>32.9</v>
      </c>
      <c r="I65" s="15">
        <v>0</v>
      </c>
      <c r="J65" s="15">
        <v>0</v>
      </c>
      <c r="K65" s="15">
        <v>15.5</v>
      </c>
      <c r="L65" s="15">
        <v>0</v>
      </c>
      <c r="M65" s="15">
        <v>0</v>
      </c>
      <c r="N65" s="10">
        <v>1168.3</v>
      </c>
      <c r="O65" s="11">
        <v>45</v>
      </c>
      <c r="R65" s="20"/>
      <c r="AK65" s="12">
        <f t="shared" si="6"/>
        <v>161.61914893617023</v>
      </c>
      <c r="AL65" s="12">
        <f t="shared" si="5"/>
        <v>1311.041359792383</v>
      </c>
    </row>
    <row r="66" spans="1:38" ht="21" customHeight="1">
      <c r="A66" s="8">
        <v>2526</v>
      </c>
      <c r="B66" s="17">
        <v>9.8</v>
      </c>
      <c r="C66" s="15">
        <v>179.7</v>
      </c>
      <c r="D66" s="17">
        <v>180.5</v>
      </c>
      <c r="E66" s="15">
        <v>175.3</v>
      </c>
      <c r="F66" s="15">
        <v>192.2</v>
      </c>
      <c r="G66" s="15">
        <v>86.7</v>
      </c>
      <c r="H66" s="15" t="s">
        <v>24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0">
        <v>824.2</v>
      </c>
      <c r="O66" s="11">
        <v>36</v>
      </c>
      <c r="AK66" s="12">
        <f t="shared" si="6"/>
        <v>161.61914893617023</v>
      </c>
      <c r="AL66" s="12">
        <f t="shared" si="5"/>
        <v>1311.041359792383</v>
      </c>
    </row>
    <row r="67" spans="1:38" ht="21" customHeight="1">
      <c r="A67" s="8">
        <v>2527</v>
      </c>
      <c r="B67" s="17">
        <v>113.7</v>
      </c>
      <c r="C67" s="15">
        <v>209</v>
      </c>
      <c r="D67" s="16">
        <v>221</v>
      </c>
      <c r="E67" s="15">
        <v>122.3</v>
      </c>
      <c r="F67" s="15">
        <v>304.9</v>
      </c>
      <c r="G67" s="15">
        <v>86</v>
      </c>
      <c r="H67" s="15">
        <v>43.9</v>
      </c>
      <c r="I67" s="15">
        <v>0</v>
      </c>
      <c r="J67" s="15">
        <v>0</v>
      </c>
      <c r="K67" s="15">
        <v>0.1</v>
      </c>
      <c r="L67" s="15">
        <v>0.1</v>
      </c>
      <c r="M67" s="15">
        <v>0.6</v>
      </c>
      <c r="N67" s="10">
        <v>1101.6</v>
      </c>
      <c r="O67" s="11">
        <v>51</v>
      </c>
      <c r="AK67" s="12">
        <f t="shared" si="6"/>
        <v>161.61914893617023</v>
      </c>
      <c r="AL67" s="12">
        <f t="shared" si="5"/>
        <v>1311.041359792383</v>
      </c>
    </row>
    <row r="68" spans="1:38" ht="21" customHeight="1">
      <c r="A68" s="8">
        <v>2528</v>
      </c>
      <c r="B68" s="17">
        <v>74.1</v>
      </c>
      <c r="C68" s="15">
        <v>86.5</v>
      </c>
      <c r="D68" s="16">
        <v>87.6</v>
      </c>
      <c r="E68" s="15">
        <v>177.6</v>
      </c>
      <c r="F68" s="15">
        <v>425.3</v>
      </c>
      <c r="G68" s="15">
        <v>247.8</v>
      </c>
      <c r="H68" s="15">
        <v>23.6</v>
      </c>
      <c r="I68" s="15">
        <v>67</v>
      </c>
      <c r="J68" s="15">
        <v>0</v>
      </c>
      <c r="K68" s="15">
        <v>0</v>
      </c>
      <c r="L68" s="15">
        <v>0</v>
      </c>
      <c r="M68" s="15">
        <v>0</v>
      </c>
      <c r="N68" s="10">
        <v>1189.5</v>
      </c>
      <c r="O68" s="11">
        <v>96</v>
      </c>
      <c r="AK68" s="12">
        <f t="shared" si="6"/>
        <v>161.61914893617023</v>
      </c>
      <c r="AL68" s="12">
        <f t="shared" si="5"/>
        <v>1311.041359792383</v>
      </c>
    </row>
    <row r="69" spans="1:38" ht="21" customHeight="1">
      <c r="A69" s="8">
        <v>2529</v>
      </c>
      <c r="B69" s="17">
        <v>144.4</v>
      </c>
      <c r="C69" s="15">
        <v>209</v>
      </c>
      <c r="D69" s="16">
        <v>243.4</v>
      </c>
      <c r="E69" s="15">
        <v>222.4</v>
      </c>
      <c r="F69" s="15">
        <v>133.4</v>
      </c>
      <c r="G69" s="15">
        <v>137.7</v>
      </c>
      <c r="H69" s="15" t="s">
        <v>24</v>
      </c>
      <c r="I69" s="15">
        <v>0</v>
      </c>
      <c r="J69" s="15">
        <v>0</v>
      </c>
      <c r="K69" s="15">
        <v>0</v>
      </c>
      <c r="L69" s="15">
        <v>33.1</v>
      </c>
      <c r="M69" s="15">
        <v>10.7</v>
      </c>
      <c r="N69" s="10">
        <v>1134.1</v>
      </c>
      <c r="O69" s="11">
        <v>73</v>
      </c>
      <c r="AK69" s="12">
        <f t="shared" si="6"/>
        <v>161.61914893617023</v>
      </c>
      <c r="AL69" s="12">
        <f t="shared" si="5"/>
        <v>1311.041359792383</v>
      </c>
    </row>
    <row r="70" spans="1:38" ht="21" customHeight="1">
      <c r="A70" s="8">
        <v>2530</v>
      </c>
      <c r="B70" s="17">
        <v>26.9</v>
      </c>
      <c r="C70" s="15" t="s">
        <v>24</v>
      </c>
      <c r="D70" s="16">
        <v>56.2</v>
      </c>
      <c r="E70" s="15">
        <v>50.7</v>
      </c>
      <c r="F70" s="15">
        <v>323.3</v>
      </c>
      <c r="G70" s="15">
        <v>98.2</v>
      </c>
      <c r="H70" s="15">
        <v>81.7</v>
      </c>
      <c r="I70" s="15">
        <v>23.3</v>
      </c>
      <c r="J70" s="15">
        <v>0</v>
      </c>
      <c r="K70" s="15">
        <v>0</v>
      </c>
      <c r="L70" s="15">
        <v>20.1</v>
      </c>
      <c r="M70" s="15">
        <v>5.1</v>
      </c>
      <c r="N70" s="10"/>
      <c r="O70" s="11"/>
      <c r="AK70" s="12">
        <f t="shared" si="6"/>
        <v>161.61914893617023</v>
      </c>
      <c r="AL70" s="12">
        <f t="shared" si="5"/>
        <v>1311.041359792383</v>
      </c>
    </row>
    <row r="71" spans="1:38" ht="21" customHeight="1">
      <c r="A71" s="8">
        <v>2531</v>
      </c>
      <c r="B71" s="17">
        <v>186.5</v>
      </c>
      <c r="C71" s="15">
        <v>172.8</v>
      </c>
      <c r="D71" s="16">
        <v>206.4</v>
      </c>
      <c r="E71" s="15">
        <v>190.3</v>
      </c>
      <c r="F71" s="15">
        <v>148.8</v>
      </c>
      <c r="G71" s="15">
        <v>21.1</v>
      </c>
      <c r="H71" s="15">
        <v>62.4</v>
      </c>
      <c r="I71" s="15">
        <v>28</v>
      </c>
      <c r="J71" s="15">
        <v>2.6</v>
      </c>
      <c r="K71" s="15">
        <v>2.1</v>
      </c>
      <c r="L71" s="15">
        <v>0</v>
      </c>
      <c r="M71" s="15">
        <v>18.2</v>
      </c>
      <c r="N71" s="51">
        <v>1039.2</v>
      </c>
      <c r="O71" s="11">
        <v>79</v>
      </c>
      <c r="AK71" s="12">
        <f t="shared" si="6"/>
        <v>161.61914893617023</v>
      </c>
      <c r="AL71" s="12">
        <f t="shared" si="5"/>
        <v>1311.041359792383</v>
      </c>
    </row>
    <row r="72" spans="1:38" ht="21" customHeight="1">
      <c r="A72" s="8">
        <v>2532</v>
      </c>
      <c r="B72" s="17">
        <v>95.8</v>
      </c>
      <c r="C72" s="15">
        <v>183.4</v>
      </c>
      <c r="D72" s="16">
        <v>94.4</v>
      </c>
      <c r="E72" s="15">
        <v>267.1</v>
      </c>
      <c r="F72" s="15">
        <v>163</v>
      </c>
      <c r="G72" s="15">
        <v>196.3</v>
      </c>
      <c r="H72" s="15">
        <v>6.7</v>
      </c>
      <c r="I72" s="15">
        <v>14.4</v>
      </c>
      <c r="J72" s="15">
        <v>0</v>
      </c>
      <c r="K72" s="15">
        <v>0</v>
      </c>
      <c r="L72" s="15">
        <v>24.3</v>
      </c>
      <c r="M72" s="15">
        <v>27</v>
      </c>
      <c r="N72" s="51">
        <v>1072.4</v>
      </c>
      <c r="O72" s="11">
        <v>73</v>
      </c>
      <c r="Q72" s="50"/>
      <c r="AK72" s="12">
        <f t="shared" si="6"/>
        <v>161.61914893617023</v>
      </c>
      <c r="AL72" s="12">
        <f aca="true" t="shared" si="7" ref="AL72:AL106">N$105</f>
        <v>1311.041359792383</v>
      </c>
    </row>
    <row r="73" spans="1:38" ht="21" customHeight="1">
      <c r="A73" s="8">
        <v>2533</v>
      </c>
      <c r="B73" s="17">
        <v>141.7</v>
      </c>
      <c r="C73" s="15">
        <v>199.1</v>
      </c>
      <c r="D73" s="16">
        <v>136.5</v>
      </c>
      <c r="E73" s="15">
        <v>247</v>
      </c>
      <c r="F73" s="15">
        <v>137.5</v>
      </c>
      <c r="G73" s="15">
        <v>123.1</v>
      </c>
      <c r="H73" s="15">
        <v>107.2</v>
      </c>
      <c r="I73" s="15">
        <v>24</v>
      </c>
      <c r="J73" s="15">
        <v>0</v>
      </c>
      <c r="K73" s="15">
        <v>0</v>
      </c>
      <c r="L73" s="15">
        <v>0</v>
      </c>
      <c r="M73" s="15">
        <v>19.3</v>
      </c>
      <c r="N73" s="51">
        <v>1135.4</v>
      </c>
      <c r="O73" s="11">
        <v>79</v>
      </c>
      <c r="Q73" s="50"/>
      <c r="AK73" s="12">
        <f t="shared" si="6"/>
        <v>161.61914893617023</v>
      </c>
      <c r="AL73" s="12">
        <f t="shared" si="7"/>
        <v>1311.041359792383</v>
      </c>
    </row>
    <row r="74" spans="1:38" ht="21" customHeight="1">
      <c r="A74" s="8">
        <v>2534</v>
      </c>
      <c r="B74" s="17">
        <v>69.5</v>
      </c>
      <c r="C74" s="15">
        <v>388.7</v>
      </c>
      <c r="D74" s="16">
        <v>104.8</v>
      </c>
      <c r="E74" s="15">
        <v>219.7</v>
      </c>
      <c r="F74" s="15">
        <v>229.2</v>
      </c>
      <c r="G74" s="15">
        <v>125.4</v>
      </c>
      <c r="H74" s="15">
        <v>16.9</v>
      </c>
      <c r="I74" s="15">
        <v>0</v>
      </c>
      <c r="J74" s="15">
        <v>21.8</v>
      </c>
      <c r="K74" s="15">
        <v>0</v>
      </c>
      <c r="L74" s="15">
        <v>65</v>
      </c>
      <c r="M74" s="15">
        <v>0</v>
      </c>
      <c r="N74" s="51">
        <v>1241</v>
      </c>
      <c r="O74" s="11">
        <v>78</v>
      </c>
      <c r="Q74" s="50"/>
      <c r="AK74" s="12">
        <f t="shared" si="6"/>
        <v>161.61914893617023</v>
      </c>
      <c r="AL74" s="12">
        <f t="shared" si="7"/>
        <v>1311.041359792383</v>
      </c>
    </row>
    <row r="75" spans="1:38" ht="21" customHeight="1">
      <c r="A75" s="8">
        <v>2535</v>
      </c>
      <c r="B75" s="17">
        <v>83.5</v>
      </c>
      <c r="C75" s="15">
        <v>64</v>
      </c>
      <c r="D75" s="16">
        <v>118.5</v>
      </c>
      <c r="E75" s="15">
        <v>520.3</v>
      </c>
      <c r="F75" s="15">
        <v>316.7</v>
      </c>
      <c r="G75" s="15">
        <v>235.2</v>
      </c>
      <c r="H75" s="15">
        <v>94.1</v>
      </c>
      <c r="I75" s="15">
        <v>0</v>
      </c>
      <c r="J75" s="15">
        <v>99.5</v>
      </c>
      <c r="K75" s="15">
        <v>0</v>
      </c>
      <c r="L75" s="15">
        <v>0</v>
      </c>
      <c r="M75" s="15">
        <v>142.3</v>
      </c>
      <c r="N75" s="51">
        <v>1674.1</v>
      </c>
      <c r="O75" s="11">
        <v>69</v>
      </c>
      <c r="Q75" s="50"/>
      <c r="AK75" s="12">
        <f t="shared" si="6"/>
        <v>161.61914893617023</v>
      </c>
      <c r="AL75" s="12">
        <f t="shared" si="7"/>
        <v>1311.041359792383</v>
      </c>
    </row>
    <row r="76" spans="1:38" ht="21" customHeight="1">
      <c r="A76" s="8">
        <v>2536</v>
      </c>
      <c r="B76" s="17">
        <v>121.4</v>
      </c>
      <c r="C76" s="15">
        <v>108.4</v>
      </c>
      <c r="D76" s="16">
        <v>118.8</v>
      </c>
      <c r="E76" s="15">
        <v>316.6</v>
      </c>
      <c r="F76" s="15">
        <v>216</v>
      </c>
      <c r="G76" s="15">
        <v>199.7</v>
      </c>
      <c r="H76" s="15">
        <v>9.3</v>
      </c>
      <c r="I76" s="15">
        <v>0</v>
      </c>
      <c r="J76" s="15">
        <v>0</v>
      </c>
      <c r="K76" s="15">
        <v>0</v>
      </c>
      <c r="L76" s="15">
        <v>0</v>
      </c>
      <c r="M76" s="15">
        <v>146</v>
      </c>
      <c r="N76" s="51">
        <v>1236.2</v>
      </c>
      <c r="O76" s="11">
        <v>77</v>
      </c>
      <c r="Q76" s="50"/>
      <c r="AK76" s="12">
        <f t="shared" si="6"/>
        <v>161.61914893617023</v>
      </c>
      <c r="AL76" s="12">
        <f t="shared" si="7"/>
        <v>1311.041359792383</v>
      </c>
    </row>
    <row r="77" spans="1:38" ht="21" customHeight="1">
      <c r="A77" s="8">
        <v>2537</v>
      </c>
      <c r="B77" s="17">
        <v>19.7</v>
      </c>
      <c r="C77" s="15">
        <v>324.9</v>
      </c>
      <c r="D77" s="16">
        <v>161.5</v>
      </c>
      <c r="E77" s="15">
        <v>467.6</v>
      </c>
      <c r="F77" s="15">
        <v>458.8</v>
      </c>
      <c r="G77" s="15">
        <v>193</v>
      </c>
      <c r="H77" s="15">
        <v>48.8</v>
      </c>
      <c r="I77" s="15">
        <v>7.3</v>
      </c>
      <c r="J77" s="15">
        <v>84.3</v>
      </c>
      <c r="K77" s="15">
        <v>4.8</v>
      </c>
      <c r="L77" s="15">
        <v>0</v>
      </c>
      <c r="M77" s="15">
        <v>21.3</v>
      </c>
      <c r="N77" s="51">
        <v>1792</v>
      </c>
      <c r="O77" s="11">
        <v>105</v>
      </c>
      <c r="Q77" s="50"/>
      <c r="AK77" s="12">
        <f t="shared" si="6"/>
        <v>161.61914893617023</v>
      </c>
      <c r="AL77" s="12">
        <f t="shared" si="7"/>
        <v>1311.041359792383</v>
      </c>
    </row>
    <row r="78" spans="1:38" ht="21" customHeight="1">
      <c r="A78" s="8">
        <v>2538</v>
      </c>
      <c r="B78" s="17">
        <v>52</v>
      </c>
      <c r="C78" s="15">
        <v>130.1</v>
      </c>
      <c r="D78" s="16">
        <v>191.3</v>
      </c>
      <c r="E78" s="15">
        <v>414.9</v>
      </c>
      <c r="F78" s="15">
        <v>437.5</v>
      </c>
      <c r="G78" s="15">
        <v>159.6</v>
      </c>
      <c r="H78" s="15">
        <v>152.2</v>
      </c>
      <c r="I78" s="15">
        <v>102.4</v>
      </c>
      <c r="J78" s="15">
        <v>0</v>
      </c>
      <c r="K78" s="15">
        <v>0</v>
      </c>
      <c r="L78" s="15">
        <v>13.4</v>
      </c>
      <c r="M78" s="15">
        <v>39.9</v>
      </c>
      <c r="N78" s="51">
        <v>1693.3</v>
      </c>
      <c r="O78" s="11">
        <v>91</v>
      </c>
      <c r="Q78" s="50"/>
      <c r="AK78" s="12">
        <f t="shared" si="6"/>
        <v>161.61914893617023</v>
      </c>
      <c r="AL78" s="12">
        <f t="shared" si="7"/>
        <v>1311.041359792383</v>
      </c>
    </row>
    <row r="79" spans="1:38" ht="21" customHeight="1">
      <c r="A79" s="8">
        <v>2539</v>
      </c>
      <c r="B79" s="17">
        <v>124.8</v>
      </c>
      <c r="C79" s="15">
        <v>96.1</v>
      </c>
      <c r="D79" s="16">
        <v>201.3</v>
      </c>
      <c r="E79" s="15">
        <v>275.5</v>
      </c>
      <c r="F79" s="15">
        <v>300.6</v>
      </c>
      <c r="G79" s="15">
        <v>185.3</v>
      </c>
      <c r="H79" s="15">
        <v>109.3</v>
      </c>
      <c r="I79" s="15">
        <v>38.7</v>
      </c>
      <c r="J79" s="15">
        <v>0</v>
      </c>
      <c r="K79" s="15">
        <v>0</v>
      </c>
      <c r="L79" s="15">
        <v>0</v>
      </c>
      <c r="M79" s="15">
        <v>48.2</v>
      </c>
      <c r="N79" s="51">
        <v>1379.8</v>
      </c>
      <c r="O79" s="11">
        <v>99</v>
      </c>
      <c r="Q79" s="50"/>
      <c r="AK79" s="12">
        <f t="shared" si="6"/>
        <v>161.61914893617023</v>
      </c>
      <c r="AL79" s="12">
        <f t="shared" si="7"/>
        <v>1311.041359792383</v>
      </c>
    </row>
    <row r="80" spans="1:38" ht="21" customHeight="1">
      <c r="A80" s="8">
        <v>2540</v>
      </c>
      <c r="B80" s="17">
        <v>69.6</v>
      </c>
      <c r="C80" s="15">
        <v>167.2</v>
      </c>
      <c r="D80" s="16">
        <v>93.2</v>
      </c>
      <c r="E80" s="15">
        <v>294</v>
      </c>
      <c r="F80" s="15">
        <v>384.7</v>
      </c>
      <c r="G80" s="15">
        <v>174.4</v>
      </c>
      <c r="H80" s="15">
        <v>59.1</v>
      </c>
      <c r="I80" s="15">
        <v>0</v>
      </c>
      <c r="J80" s="15">
        <v>0</v>
      </c>
      <c r="K80" s="15">
        <v>0</v>
      </c>
      <c r="L80" s="15">
        <v>21.1</v>
      </c>
      <c r="M80" s="15">
        <v>57.6</v>
      </c>
      <c r="N80" s="51">
        <v>1320.9</v>
      </c>
      <c r="O80" s="11">
        <v>81</v>
      </c>
      <c r="Q80" s="50"/>
      <c r="AK80" s="12">
        <f t="shared" si="6"/>
        <v>161.61914893617023</v>
      </c>
      <c r="AL80" s="12">
        <f t="shared" si="7"/>
        <v>1311.041359792383</v>
      </c>
    </row>
    <row r="81" spans="1:38" ht="21" customHeight="1">
      <c r="A81" s="8">
        <v>2541</v>
      </c>
      <c r="B81" s="17">
        <v>113.2</v>
      </c>
      <c r="C81" s="15">
        <v>93.1</v>
      </c>
      <c r="D81" s="16">
        <v>95.7</v>
      </c>
      <c r="E81" s="15">
        <v>223.1</v>
      </c>
      <c r="F81" s="15">
        <v>288.1</v>
      </c>
      <c r="G81" s="15">
        <v>241.9</v>
      </c>
      <c r="H81" s="15">
        <v>22.6</v>
      </c>
      <c r="I81" s="15">
        <v>10.6</v>
      </c>
      <c r="J81" s="15">
        <v>0.4</v>
      </c>
      <c r="K81" s="15">
        <v>6.5</v>
      </c>
      <c r="L81" s="15">
        <v>0</v>
      </c>
      <c r="M81" s="15">
        <v>50.2</v>
      </c>
      <c r="N81" s="51">
        <v>1145.4</v>
      </c>
      <c r="O81" s="11">
        <v>81</v>
      </c>
      <c r="Q81" s="50"/>
      <c r="AK81" s="12">
        <f t="shared" si="6"/>
        <v>161.61914893617023</v>
      </c>
      <c r="AL81" s="12">
        <f t="shared" si="7"/>
        <v>1311.041359792383</v>
      </c>
    </row>
    <row r="82" spans="1:38" ht="21" customHeight="1">
      <c r="A82" s="8">
        <v>2542</v>
      </c>
      <c r="B82" s="17">
        <v>112.2</v>
      </c>
      <c r="C82" s="15">
        <v>227.6</v>
      </c>
      <c r="D82" s="16">
        <v>313</v>
      </c>
      <c r="E82" s="15">
        <v>255.9</v>
      </c>
      <c r="F82" s="15">
        <v>329.4</v>
      </c>
      <c r="G82" s="15">
        <v>210.2</v>
      </c>
      <c r="H82" s="15">
        <v>65.5</v>
      </c>
      <c r="I82" s="15">
        <v>49.7</v>
      </c>
      <c r="J82" s="15">
        <v>13.7</v>
      </c>
      <c r="K82" s="15">
        <v>0</v>
      </c>
      <c r="L82" s="15">
        <v>37.5</v>
      </c>
      <c r="M82" s="15">
        <v>0.3</v>
      </c>
      <c r="N82" s="51">
        <v>1615</v>
      </c>
      <c r="O82" s="11">
        <v>109</v>
      </c>
      <c r="AK82" s="12">
        <f t="shared" si="6"/>
        <v>161.61914893617023</v>
      </c>
      <c r="AL82" s="12">
        <f t="shared" si="7"/>
        <v>1311.041359792383</v>
      </c>
    </row>
    <row r="83" spans="1:38" ht="21" customHeight="1">
      <c r="A83" s="8">
        <v>2543</v>
      </c>
      <c r="B83" s="17">
        <v>60.7</v>
      </c>
      <c r="C83" s="15">
        <v>192.9</v>
      </c>
      <c r="D83" s="16">
        <v>207.8</v>
      </c>
      <c r="E83" s="15">
        <v>380.5</v>
      </c>
      <c r="F83" s="15">
        <v>200.6</v>
      </c>
      <c r="G83" s="15">
        <v>222.8</v>
      </c>
      <c r="H83" s="15">
        <v>36</v>
      </c>
      <c r="I83" s="15">
        <v>0.2</v>
      </c>
      <c r="J83" s="15" t="s">
        <v>24</v>
      </c>
      <c r="K83" s="15">
        <v>0</v>
      </c>
      <c r="L83" s="15">
        <v>0</v>
      </c>
      <c r="M83" s="15">
        <v>0</v>
      </c>
      <c r="N83" s="51">
        <v>1301.5</v>
      </c>
      <c r="O83" s="11">
        <v>107</v>
      </c>
      <c r="Q83" s="50"/>
      <c r="AK83" s="12">
        <f t="shared" si="6"/>
        <v>161.61914893617023</v>
      </c>
      <c r="AL83" s="12">
        <f t="shared" si="7"/>
        <v>1311.041359792383</v>
      </c>
    </row>
    <row r="84" spans="1:38" ht="21" customHeight="1">
      <c r="A84" s="8">
        <v>2544</v>
      </c>
      <c r="B84" s="17">
        <v>41</v>
      </c>
      <c r="C84" s="15">
        <v>168.8</v>
      </c>
      <c r="D84" s="16">
        <v>158.5</v>
      </c>
      <c r="E84" s="15">
        <v>266.2</v>
      </c>
      <c r="F84" s="15">
        <v>390.4</v>
      </c>
      <c r="G84" s="15">
        <v>214.9</v>
      </c>
      <c r="H84" s="15">
        <v>65.6</v>
      </c>
      <c r="I84" s="15">
        <v>3.4</v>
      </c>
      <c r="J84" s="15">
        <v>0</v>
      </c>
      <c r="K84" s="15">
        <v>8.1</v>
      </c>
      <c r="L84" s="15">
        <v>0</v>
      </c>
      <c r="M84" s="15">
        <v>9.6</v>
      </c>
      <c r="N84" s="51">
        <v>1326.5</v>
      </c>
      <c r="O84" s="11">
        <v>108</v>
      </c>
      <c r="Q84" s="50"/>
      <c r="AK84" s="12">
        <f t="shared" si="6"/>
        <v>161.61914893617023</v>
      </c>
      <c r="AL84" s="12">
        <f t="shared" si="7"/>
        <v>1311.041359792383</v>
      </c>
    </row>
    <row r="85" spans="1:38" ht="21" customHeight="1">
      <c r="A85" s="8">
        <v>2545</v>
      </c>
      <c r="B85" s="17">
        <v>90.3</v>
      </c>
      <c r="C85" s="15">
        <v>350.4</v>
      </c>
      <c r="D85" s="16">
        <v>146.4</v>
      </c>
      <c r="E85" s="15">
        <v>255.7</v>
      </c>
      <c r="F85" s="15">
        <v>211.2</v>
      </c>
      <c r="G85" s="15">
        <v>168.9</v>
      </c>
      <c r="H85" s="15">
        <v>65.7</v>
      </c>
      <c r="I85" s="15">
        <v>51.7</v>
      </c>
      <c r="J85" s="15">
        <v>57.9</v>
      </c>
      <c r="K85" s="15">
        <v>6.2</v>
      </c>
      <c r="L85" s="15">
        <v>0</v>
      </c>
      <c r="M85" s="15">
        <v>124.8</v>
      </c>
      <c r="N85" s="51">
        <v>1529.2</v>
      </c>
      <c r="O85" s="11">
        <v>107</v>
      </c>
      <c r="Q85" s="50"/>
      <c r="AK85" s="12">
        <f t="shared" si="6"/>
        <v>161.61914893617023</v>
      </c>
      <c r="AL85" s="12">
        <f t="shared" si="7"/>
        <v>1311.041359792383</v>
      </c>
    </row>
    <row r="86" spans="1:38" ht="21" customHeight="1">
      <c r="A86" s="8">
        <v>2546</v>
      </c>
      <c r="B86" s="17">
        <v>22.5</v>
      </c>
      <c r="C86" s="15">
        <v>64</v>
      </c>
      <c r="D86" s="16">
        <v>193</v>
      </c>
      <c r="E86" s="15">
        <v>209.3</v>
      </c>
      <c r="F86" s="15">
        <v>288.7</v>
      </c>
      <c r="G86" s="15">
        <v>176.1</v>
      </c>
      <c r="H86" s="15">
        <v>9.6</v>
      </c>
      <c r="I86" s="15">
        <v>0</v>
      </c>
      <c r="J86" s="15">
        <v>0</v>
      </c>
      <c r="K86" s="15">
        <v>21.8</v>
      </c>
      <c r="L86" s="15">
        <v>0</v>
      </c>
      <c r="M86" s="15">
        <v>0</v>
      </c>
      <c r="N86" s="51">
        <v>985</v>
      </c>
      <c r="O86" s="11">
        <v>84</v>
      </c>
      <c r="Q86" s="50"/>
      <c r="AK86" s="12">
        <f t="shared" si="6"/>
        <v>161.61914893617023</v>
      </c>
      <c r="AL86" s="12">
        <f t="shared" si="7"/>
        <v>1311.041359792383</v>
      </c>
    </row>
    <row r="87" spans="1:38" ht="21" customHeight="1">
      <c r="A87" s="8">
        <v>2547</v>
      </c>
      <c r="B87" s="17">
        <v>152.5</v>
      </c>
      <c r="C87" s="15">
        <v>262.7</v>
      </c>
      <c r="D87" s="16">
        <v>259.1</v>
      </c>
      <c r="E87" s="15">
        <v>286.4</v>
      </c>
      <c r="F87" s="15">
        <v>321.5</v>
      </c>
      <c r="G87" s="15">
        <v>425.8</v>
      </c>
      <c r="H87" s="15">
        <v>42.3</v>
      </c>
      <c r="I87" s="15">
        <v>53.7</v>
      </c>
      <c r="J87" s="15">
        <v>0</v>
      </c>
      <c r="K87" s="15">
        <v>0</v>
      </c>
      <c r="L87" s="15">
        <v>0</v>
      </c>
      <c r="M87" s="15">
        <v>24.2</v>
      </c>
      <c r="N87" s="51">
        <v>1828.2</v>
      </c>
      <c r="O87" s="11">
        <v>103</v>
      </c>
      <c r="Q87" s="50"/>
      <c r="AK87" s="12">
        <f t="shared" si="6"/>
        <v>161.61914893617023</v>
      </c>
      <c r="AL87" s="12">
        <f t="shared" si="7"/>
        <v>1311.041359792383</v>
      </c>
    </row>
    <row r="88" spans="1:38" ht="21" customHeight="1">
      <c r="A88" s="8">
        <v>2548</v>
      </c>
      <c r="B88" s="17">
        <v>23.9</v>
      </c>
      <c r="C88" s="15">
        <v>172</v>
      </c>
      <c r="D88" s="16">
        <v>272.5</v>
      </c>
      <c r="E88" s="15">
        <v>247</v>
      </c>
      <c r="F88" s="15">
        <v>375.9</v>
      </c>
      <c r="G88" s="15">
        <v>337.6</v>
      </c>
      <c r="H88" s="15">
        <v>26.9</v>
      </c>
      <c r="I88" s="15">
        <v>35.9</v>
      </c>
      <c r="J88" s="15">
        <v>23.1</v>
      </c>
      <c r="K88" s="15">
        <v>0.6</v>
      </c>
      <c r="L88" s="15">
        <v>0</v>
      </c>
      <c r="M88" s="15">
        <v>57.2</v>
      </c>
      <c r="N88" s="51">
        <v>1572.6</v>
      </c>
      <c r="O88" s="11">
        <v>90</v>
      </c>
      <c r="Q88" s="50"/>
      <c r="AK88" s="12">
        <f t="shared" si="6"/>
        <v>161.61914893617023</v>
      </c>
      <c r="AL88" s="12">
        <f t="shared" si="7"/>
        <v>1311.041359792383</v>
      </c>
    </row>
    <row r="89" spans="1:38" ht="21" customHeight="1">
      <c r="A89" s="8">
        <v>2549</v>
      </c>
      <c r="B89" s="17">
        <v>102.6</v>
      </c>
      <c r="C89" s="15">
        <v>195.3</v>
      </c>
      <c r="D89" s="16">
        <v>54.9</v>
      </c>
      <c r="E89" s="15">
        <v>193.9</v>
      </c>
      <c r="F89" s="15">
        <v>473.3</v>
      </c>
      <c r="G89" s="15">
        <v>168.4</v>
      </c>
      <c r="H89" s="15">
        <v>68.4</v>
      </c>
      <c r="I89" s="15">
        <v>0</v>
      </c>
      <c r="J89" s="15" t="s">
        <v>24</v>
      </c>
      <c r="K89" s="15" t="s">
        <v>24</v>
      </c>
      <c r="L89" s="15" t="s">
        <v>24</v>
      </c>
      <c r="M89" s="15" t="s">
        <v>24</v>
      </c>
      <c r="N89" s="51">
        <v>1256.8</v>
      </c>
      <c r="O89" s="11">
        <v>97</v>
      </c>
      <c r="Q89" s="50"/>
      <c r="AK89" s="12">
        <f t="shared" si="6"/>
        <v>161.61914893617023</v>
      </c>
      <c r="AL89" s="12">
        <f t="shared" si="7"/>
        <v>1311.041359792383</v>
      </c>
    </row>
    <row r="90" spans="1:38" ht="21" customHeight="1">
      <c r="A90" s="8">
        <v>2550</v>
      </c>
      <c r="B90" s="17" t="s">
        <v>24</v>
      </c>
      <c r="C90" s="15">
        <v>189.3</v>
      </c>
      <c r="D90" s="16">
        <v>229.4</v>
      </c>
      <c r="E90" s="15">
        <v>71.1</v>
      </c>
      <c r="F90" s="15">
        <v>218.7</v>
      </c>
      <c r="G90" s="15">
        <v>199.5</v>
      </c>
      <c r="H90" s="15">
        <v>210.8</v>
      </c>
      <c r="I90" s="15">
        <v>2.5</v>
      </c>
      <c r="J90" s="15">
        <v>0</v>
      </c>
      <c r="K90" s="15" t="s">
        <v>24</v>
      </c>
      <c r="L90" s="15" t="s">
        <v>24</v>
      </c>
      <c r="M90" s="15" t="s">
        <v>24</v>
      </c>
      <c r="N90" s="51">
        <v>1121.3</v>
      </c>
      <c r="O90" s="11">
        <v>92</v>
      </c>
      <c r="Q90" s="50"/>
      <c r="AK90" s="12">
        <f t="shared" si="6"/>
        <v>161.61914893617023</v>
      </c>
      <c r="AL90" s="12">
        <f t="shared" si="7"/>
        <v>1311.041359792383</v>
      </c>
    </row>
    <row r="91" spans="1:38" ht="21" customHeight="1">
      <c r="A91" s="8">
        <v>2551</v>
      </c>
      <c r="B91" s="17" t="s">
        <v>24</v>
      </c>
      <c r="C91" s="15" t="s">
        <v>24</v>
      </c>
      <c r="D91" s="16" t="s">
        <v>24</v>
      </c>
      <c r="E91" s="15" t="s">
        <v>24</v>
      </c>
      <c r="F91" s="15" t="s">
        <v>24</v>
      </c>
      <c r="G91" s="15" t="s">
        <v>24</v>
      </c>
      <c r="H91" s="15" t="s">
        <v>24</v>
      </c>
      <c r="I91" s="15" t="s">
        <v>24</v>
      </c>
      <c r="J91" s="15" t="s">
        <v>24</v>
      </c>
      <c r="K91" s="15">
        <v>0</v>
      </c>
      <c r="L91" s="15">
        <v>0</v>
      </c>
      <c r="M91" s="15">
        <v>65.1</v>
      </c>
      <c r="N91" s="51"/>
      <c r="O91" s="11"/>
      <c r="Q91" s="50"/>
      <c r="AK91" s="12">
        <f t="shared" si="6"/>
        <v>161.61914893617023</v>
      </c>
      <c r="AL91" s="12">
        <f t="shared" si="7"/>
        <v>1311.041359792383</v>
      </c>
    </row>
    <row r="92" spans="1:38" ht="21" customHeight="1">
      <c r="A92" s="8">
        <v>2552</v>
      </c>
      <c r="B92" s="17">
        <v>1.4</v>
      </c>
      <c r="C92" s="15">
        <v>167.2</v>
      </c>
      <c r="D92" s="16">
        <v>237.8</v>
      </c>
      <c r="E92" s="15">
        <v>434</v>
      </c>
      <c r="F92" s="15">
        <v>371.1</v>
      </c>
      <c r="G92" s="15">
        <v>233.1</v>
      </c>
      <c r="H92" s="15">
        <v>71.3</v>
      </c>
      <c r="I92" s="15">
        <v>11.1</v>
      </c>
      <c r="J92" s="15">
        <v>0</v>
      </c>
      <c r="K92" s="15">
        <v>29.1</v>
      </c>
      <c r="L92" s="15">
        <v>0</v>
      </c>
      <c r="M92" s="15">
        <v>0</v>
      </c>
      <c r="N92" s="51">
        <v>1556.1</v>
      </c>
      <c r="O92" s="11">
        <v>75</v>
      </c>
      <c r="AK92" s="12">
        <f t="shared" si="6"/>
        <v>161.61914893617023</v>
      </c>
      <c r="AL92" s="12">
        <f t="shared" si="7"/>
        <v>1311.041359792383</v>
      </c>
    </row>
    <row r="93" spans="1:38" ht="21" customHeight="1">
      <c r="A93" s="8">
        <v>2553</v>
      </c>
      <c r="B93" s="17">
        <v>36.1</v>
      </c>
      <c r="C93" s="15">
        <v>175.3</v>
      </c>
      <c r="D93" s="16">
        <v>90</v>
      </c>
      <c r="E93" s="15">
        <v>417.9</v>
      </c>
      <c r="F93" s="15">
        <v>585.9</v>
      </c>
      <c r="G93" s="15">
        <v>127.3</v>
      </c>
      <c r="H93" s="15">
        <v>68.4</v>
      </c>
      <c r="I93" s="15">
        <v>0</v>
      </c>
      <c r="J93" s="15">
        <v>23.7</v>
      </c>
      <c r="K93" s="15">
        <v>2</v>
      </c>
      <c r="L93" s="15">
        <v>2</v>
      </c>
      <c r="M93" s="15">
        <v>70.3</v>
      </c>
      <c r="N93" s="51">
        <v>1598.9</v>
      </c>
      <c r="O93" s="11">
        <v>102</v>
      </c>
      <c r="Q93" s="50"/>
      <c r="AK93" s="12">
        <f t="shared" si="6"/>
        <v>161.61914893617023</v>
      </c>
      <c r="AL93" s="12">
        <f t="shared" si="7"/>
        <v>1311.041359792383</v>
      </c>
    </row>
    <row r="94" spans="1:38" ht="21" customHeight="1">
      <c r="A94" s="8">
        <v>2554</v>
      </c>
      <c r="B94" s="17">
        <v>101.3</v>
      </c>
      <c r="C94" s="15">
        <v>208</v>
      </c>
      <c r="D94" s="16">
        <v>393.1</v>
      </c>
      <c r="E94" s="15">
        <v>277.9</v>
      </c>
      <c r="F94" s="15">
        <v>276.1</v>
      </c>
      <c r="G94" s="15">
        <v>311.2</v>
      </c>
      <c r="H94" s="15">
        <v>65</v>
      </c>
      <c r="I94" s="15">
        <v>3.7</v>
      </c>
      <c r="J94" s="15">
        <v>0</v>
      </c>
      <c r="K94" s="15">
        <v>7.1</v>
      </c>
      <c r="L94" s="15">
        <v>0</v>
      </c>
      <c r="M94" s="15">
        <v>23</v>
      </c>
      <c r="N94" s="51">
        <v>1666.4</v>
      </c>
      <c r="O94" s="11">
        <v>109</v>
      </c>
      <c r="Q94" s="50"/>
      <c r="AK94" s="12">
        <f t="shared" si="6"/>
        <v>161.61914893617023</v>
      </c>
      <c r="AL94" s="12">
        <f t="shared" si="7"/>
        <v>1311.041359792383</v>
      </c>
    </row>
    <row r="95" spans="1:38" ht="21" customHeight="1">
      <c r="A95" s="8">
        <v>2555</v>
      </c>
      <c r="B95" s="17">
        <v>227.7</v>
      </c>
      <c r="C95" s="15">
        <v>195</v>
      </c>
      <c r="D95" s="16">
        <v>77</v>
      </c>
      <c r="E95" s="15">
        <v>157.9</v>
      </c>
      <c r="F95" s="15">
        <v>308.6</v>
      </c>
      <c r="G95" s="15">
        <v>156.5</v>
      </c>
      <c r="H95" s="15">
        <v>40</v>
      </c>
      <c r="I95" s="15">
        <v>81</v>
      </c>
      <c r="J95" s="15">
        <v>0</v>
      </c>
      <c r="K95" s="15">
        <v>38.3</v>
      </c>
      <c r="L95" s="15">
        <v>7.2</v>
      </c>
      <c r="M95" s="15">
        <v>11.2</v>
      </c>
      <c r="N95" s="51">
        <v>1300.4</v>
      </c>
      <c r="O95" s="11">
        <v>105</v>
      </c>
      <c r="Q95" s="50"/>
      <c r="AK95" s="12">
        <f t="shared" si="6"/>
        <v>161.61914893617023</v>
      </c>
      <c r="AL95" s="12">
        <f t="shared" si="7"/>
        <v>1311.041359792383</v>
      </c>
    </row>
    <row r="96" spans="1:38" ht="21" customHeight="1">
      <c r="A96" s="8">
        <v>2556</v>
      </c>
      <c r="B96" s="17">
        <v>4.6</v>
      </c>
      <c r="C96" s="15">
        <v>156.8</v>
      </c>
      <c r="D96" s="16">
        <v>209.9</v>
      </c>
      <c r="E96" s="15">
        <v>337.7</v>
      </c>
      <c r="F96" s="15">
        <v>399</v>
      </c>
      <c r="G96" s="15">
        <v>227.6</v>
      </c>
      <c r="H96" s="15">
        <v>55.5</v>
      </c>
      <c r="I96" s="15">
        <v>16.1</v>
      </c>
      <c r="J96" s="15">
        <v>0</v>
      </c>
      <c r="K96" s="15">
        <v>0</v>
      </c>
      <c r="L96" s="15">
        <v>0</v>
      </c>
      <c r="M96" s="15">
        <v>18.6</v>
      </c>
      <c r="N96" s="51">
        <v>1425.8</v>
      </c>
      <c r="O96" s="11">
        <v>93</v>
      </c>
      <c r="Q96" s="50"/>
      <c r="AK96" s="12">
        <f t="shared" si="6"/>
        <v>161.61914893617023</v>
      </c>
      <c r="AL96" s="12">
        <f t="shared" si="7"/>
        <v>1311.041359792383</v>
      </c>
    </row>
    <row r="97" spans="1:38" ht="21" customHeight="1">
      <c r="A97" s="8">
        <v>2557</v>
      </c>
      <c r="B97" s="17">
        <v>126.7</v>
      </c>
      <c r="C97" s="15">
        <v>83.9</v>
      </c>
      <c r="D97" s="16">
        <v>75.1</v>
      </c>
      <c r="E97" s="15">
        <v>324.6</v>
      </c>
      <c r="F97" s="15">
        <v>325.9</v>
      </c>
      <c r="G97" s="15">
        <v>183.4</v>
      </c>
      <c r="H97" s="15">
        <v>27.9</v>
      </c>
      <c r="I97" s="15">
        <v>54.9</v>
      </c>
      <c r="J97" s="15">
        <v>0</v>
      </c>
      <c r="K97" s="15">
        <v>67.3</v>
      </c>
      <c r="L97" s="15">
        <v>0</v>
      </c>
      <c r="M97" s="15">
        <v>31.6</v>
      </c>
      <c r="N97" s="51">
        <v>1301.3</v>
      </c>
      <c r="O97" s="11">
        <v>91</v>
      </c>
      <c r="Q97" s="50"/>
      <c r="AK97" s="12">
        <f t="shared" si="6"/>
        <v>161.61914893617023</v>
      </c>
      <c r="AL97" s="12">
        <f t="shared" si="7"/>
        <v>1311.041359792383</v>
      </c>
    </row>
    <row r="98" spans="1:38" ht="21" customHeight="1">
      <c r="A98" s="8">
        <v>2558</v>
      </c>
      <c r="B98" s="17">
        <v>169.9</v>
      </c>
      <c r="C98" s="15">
        <v>80.7</v>
      </c>
      <c r="D98" s="16">
        <v>87.9</v>
      </c>
      <c r="E98" s="15">
        <v>300.9</v>
      </c>
      <c r="F98" s="15">
        <v>203.6</v>
      </c>
      <c r="G98" s="15">
        <v>168.5</v>
      </c>
      <c r="H98" s="15">
        <v>66.9</v>
      </c>
      <c r="I98" s="15">
        <v>30.6</v>
      </c>
      <c r="J98" s="15">
        <v>64.8</v>
      </c>
      <c r="K98" s="15">
        <v>43.9</v>
      </c>
      <c r="L98" s="15">
        <v>0</v>
      </c>
      <c r="M98" s="15">
        <v>0</v>
      </c>
      <c r="N98" s="51">
        <v>1217.7</v>
      </c>
      <c r="O98" s="11">
        <v>96</v>
      </c>
      <c r="Q98" s="50"/>
      <c r="AK98" s="12">
        <f t="shared" si="6"/>
        <v>161.61914893617023</v>
      </c>
      <c r="AL98" s="12">
        <f t="shared" si="7"/>
        <v>1311.041359792383</v>
      </c>
    </row>
    <row r="99" spans="1:38" ht="21" customHeight="1">
      <c r="A99" s="8">
        <v>2559</v>
      </c>
      <c r="B99" s="17">
        <v>66.4</v>
      </c>
      <c r="C99" s="15">
        <v>237.2</v>
      </c>
      <c r="D99" s="16">
        <v>216.3</v>
      </c>
      <c r="E99" s="15">
        <v>326.9</v>
      </c>
      <c r="F99" s="15">
        <v>485.9</v>
      </c>
      <c r="G99" s="15">
        <v>179.8</v>
      </c>
      <c r="H99" s="15">
        <v>93.3</v>
      </c>
      <c r="I99" s="15">
        <v>32.2</v>
      </c>
      <c r="J99" s="15">
        <v>2.6</v>
      </c>
      <c r="K99" s="15">
        <v>49.1</v>
      </c>
      <c r="L99" s="15">
        <v>0</v>
      </c>
      <c r="M99" s="15">
        <v>18.6</v>
      </c>
      <c r="N99" s="51">
        <v>1708.3</v>
      </c>
      <c r="O99" s="11">
        <v>122</v>
      </c>
      <c r="Q99" s="50"/>
      <c r="AK99" s="12">
        <f t="shared" si="6"/>
        <v>161.61914893617023</v>
      </c>
      <c r="AL99" s="12">
        <f t="shared" si="7"/>
        <v>1311.041359792383</v>
      </c>
    </row>
    <row r="100" spans="1:38" ht="21" customHeight="1">
      <c r="A100" s="8">
        <v>2560</v>
      </c>
      <c r="B100" s="17">
        <v>71.1</v>
      </c>
      <c r="C100" s="15">
        <v>164.4</v>
      </c>
      <c r="D100" s="16">
        <v>125.3</v>
      </c>
      <c r="E100" s="15">
        <v>363.7</v>
      </c>
      <c r="F100" s="15">
        <v>223.9</v>
      </c>
      <c r="G100" s="15">
        <v>131.5</v>
      </c>
      <c r="H100" s="15">
        <v>77.2</v>
      </c>
      <c r="I100" s="15">
        <v>0.8</v>
      </c>
      <c r="J100" s="15">
        <v>33.2</v>
      </c>
      <c r="K100" s="15">
        <v>14.9</v>
      </c>
      <c r="L100" s="15">
        <v>25</v>
      </c>
      <c r="M100" s="15">
        <v>47.7</v>
      </c>
      <c r="N100" s="10">
        <v>1278.7</v>
      </c>
      <c r="O100" s="11">
        <v>129</v>
      </c>
      <c r="AK100" s="12">
        <f t="shared" si="6"/>
        <v>161.61914893617023</v>
      </c>
      <c r="AL100" s="12">
        <f t="shared" si="7"/>
        <v>1311.041359792383</v>
      </c>
    </row>
    <row r="101" spans="1:38" ht="21" customHeight="1">
      <c r="A101" s="8">
        <v>2561</v>
      </c>
      <c r="B101" s="17">
        <v>208.1</v>
      </c>
      <c r="C101" s="15">
        <v>170.6</v>
      </c>
      <c r="D101" s="16">
        <v>182.7</v>
      </c>
      <c r="E101" s="15">
        <v>470.6</v>
      </c>
      <c r="F101" s="15">
        <v>245.4</v>
      </c>
      <c r="G101" s="15">
        <v>248.9</v>
      </c>
      <c r="H101" s="15">
        <v>73.1</v>
      </c>
      <c r="I101" s="15">
        <v>10.2</v>
      </c>
      <c r="J101" s="15">
        <v>3.4</v>
      </c>
      <c r="K101" s="15">
        <v>18.2</v>
      </c>
      <c r="L101" s="15">
        <v>0</v>
      </c>
      <c r="M101" s="15">
        <v>26.6</v>
      </c>
      <c r="N101" s="10">
        <v>1657.8</v>
      </c>
      <c r="O101" s="11">
        <v>115</v>
      </c>
      <c r="AK101" s="12">
        <f t="shared" si="6"/>
        <v>161.61914893617023</v>
      </c>
      <c r="AL101" s="12">
        <f t="shared" si="7"/>
        <v>1311.041359792383</v>
      </c>
    </row>
    <row r="102" spans="1:38" ht="21" customHeight="1">
      <c r="A102" s="21">
        <v>2562</v>
      </c>
      <c r="B102" s="22">
        <v>60.7</v>
      </c>
      <c r="C102" s="23">
        <v>171.4</v>
      </c>
      <c r="D102" s="24">
        <v>48.8</v>
      </c>
      <c r="E102" s="23">
        <v>302.3</v>
      </c>
      <c r="F102" s="23">
        <v>471.2</v>
      </c>
      <c r="G102" s="23">
        <v>51.7</v>
      </c>
      <c r="H102" s="23">
        <v>31.6</v>
      </c>
      <c r="I102" s="23">
        <v>17.3</v>
      </c>
      <c r="J102" s="23">
        <v>0</v>
      </c>
      <c r="K102" s="23">
        <v>0</v>
      </c>
      <c r="L102" s="23">
        <v>0</v>
      </c>
      <c r="M102" s="23">
        <v>13</v>
      </c>
      <c r="N102" s="25">
        <f>SUM(B102:M102)</f>
        <v>1168</v>
      </c>
      <c r="O102" s="45">
        <v>78</v>
      </c>
      <c r="Q102" s="50">
        <f>N102</f>
        <v>1168</v>
      </c>
      <c r="AK102" s="12">
        <f t="shared" si="6"/>
        <v>161.61914893617023</v>
      </c>
      <c r="AL102" s="12">
        <f t="shared" si="7"/>
        <v>1311.041359792383</v>
      </c>
    </row>
    <row r="103" spans="1:38" ht="21" customHeight="1">
      <c r="A103" s="19"/>
      <c r="B103" s="22"/>
      <c r="C103" s="23"/>
      <c r="D103" s="24"/>
      <c r="E103" s="23"/>
      <c r="F103" s="23"/>
      <c r="G103" s="23"/>
      <c r="H103" s="23"/>
      <c r="I103" s="23"/>
      <c r="J103" s="23"/>
      <c r="K103" s="23"/>
      <c r="L103" s="23"/>
      <c r="M103" s="23"/>
      <c r="N103" s="25"/>
      <c r="O103" s="45"/>
      <c r="AK103" s="12">
        <f t="shared" si="6"/>
        <v>161.61914893617023</v>
      </c>
      <c r="AL103" s="12">
        <f t="shared" si="7"/>
        <v>1311.041359792383</v>
      </c>
    </row>
    <row r="104" spans="1:38" ht="21" customHeight="1">
      <c r="A104" s="26" t="s">
        <v>16</v>
      </c>
      <c r="B104" s="14">
        <f>MAX(B4:B101)</f>
        <v>242.5</v>
      </c>
      <c r="C104" s="14">
        <f aca="true" t="shared" si="8" ref="C104:O104">MAX(C4:C101)</f>
        <v>388.7</v>
      </c>
      <c r="D104" s="14">
        <f t="shared" si="8"/>
        <v>393.1</v>
      </c>
      <c r="E104" s="14">
        <f t="shared" si="8"/>
        <v>543.6</v>
      </c>
      <c r="F104" s="14">
        <f t="shared" si="8"/>
        <v>630.8</v>
      </c>
      <c r="G104" s="14">
        <f t="shared" si="8"/>
        <v>543.4</v>
      </c>
      <c r="H104" s="14">
        <f t="shared" si="8"/>
        <v>210.8</v>
      </c>
      <c r="I104" s="14">
        <f t="shared" si="8"/>
        <v>102.4</v>
      </c>
      <c r="J104" s="14">
        <f t="shared" si="8"/>
        <v>99.5</v>
      </c>
      <c r="K104" s="14">
        <f t="shared" si="8"/>
        <v>69.4</v>
      </c>
      <c r="L104" s="14">
        <f t="shared" si="8"/>
        <v>65</v>
      </c>
      <c r="M104" s="14">
        <f t="shared" si="8"/>
        <v>193.1</v>
      </c>
      <c r="N104" s="27">
        <f t="shared" si="8"/>
        <v>1828.2</v>
      </c>
      <c r="O104" s="52">
        <f t="shared" si="8"/>
        <v>129</v>
      </c>
      <c r="AK104" s="12">
        <f t="shared" si="6"/>
        <v>161.61914893617023</v>
      </c>
      <c r="AL104" s="12">
        <f t="shared" si="7"/>
        <v>1311.041359792383</v>
      </c>
    </row>
    <row r="105" spans="1:38" ht="21" customHeight="1">
      <c r="A105" s="8" t="s">
        <v>17</v>
      </c>
      <c r="B105" s="9">
        <f>AVERAGE(B4:B101)</f>
        <v>81.6115789473684</v>
      </c>
      <c r="C105" s="9">
        <f aca="true" t="shared" si="9" ref="C105:O105">AVERAGE(C4:C101)</f>
        <v>161.61914893617023</v>
      </c>
      <c r="D105" s="9">
        <f t="shared" si="9"/>
        <v>155.5074468085106</v>
      </c>
      <c r="E105" s="9">
        <f t="shared" si="9"/>
        <v>265.04468085106384</v>
      </c>
      <c r="F105" s="9">
        <f t="shared" si="9"/>
        <v>300.82947368421065</v>
      </c>
      <c r="G105" s="9">
        <f t="shared" si="9"/>
        <v>211.09677419354838</v>
      </c>
      <c r="H105" s="9">
        <f t="shared" si="9"/>
        <v>67.7132530120482</v>
      </c>
      <c r="I105" s="9">
        <f t="shared" si="9"/>
        <v>16.150000000000002</v>
      </c>
      <c r="J105" s="9">
        <f t="shared" si="9"/>
        <v>7.455319148936171</v>
      </c>
      <c r="K105" s="9">
        <f t="shared" si="9"/>
        <v>7.238947368421054</v>
      </c>
      <c r="L105" s="9">
        <f t="shared" si="9"/>
        <v>7.148421052631581</v>
      </c>
      <c r="M105" s="9">
        <f t="shared" si="9"/>
        <v>29.626315789473676</v>
      </c>
      <c r="N105" s="10">
        <f>SUM(B105:M105)</f>
        <v>1311.041359792383</v>
      </c>
      <c r="O105" s="53">
        <f t="shared" si="9"/>
        <v>72.05376344086021</v>
      </c>
      <c r="AK105" s="12">
        <f t="shared" si="6"/>
        <v>161.61914893617023</v>
      </c>
      <c r="AL105" s="12">
        <f t="shared" si="7"/>
        <v>1311.041359792383</v>
      </c>
    </row>
    <row r="106" spans="1:38" ht="21" customHeight="1">
      <c r="A106" s="28" t="s">
        <v>18</v>
      </c>
      <c r="B106" s="29">
        <f>MIN(B4:B101)</f>
        <v>0</v>
      </c>
      <c r="C106" s="29">
        <f aca="true" t="shared" si="10" ref="C106:O106">MIN(C4:C101)</f>
        <v>21</v>
      </c>
      <c r="D106" s="29">
        <f t="shared" si="10"/>
        <v>14.5</v>
      </c>
      <c r="E106" s="29">
        <f t="shared" si="10"/>
        <v>27.4</v>
      </c>
      <c r="F106" s="29">
        <f t="shared" si="10"/>
        <v>56.1</v>
      </c>
      <c r="G106" s="29">
        <f t="shared" si="10"/>
        <v>21.1</v>
      </c>
      <c r="H106" s="29">
        <f t="shared" si="10"/>
        <v>1.2</v>
      </c>
      <c r="I106" s="29">
        <f t="shared" si="10"/>
        <v>0</v>
      </c>
      <c r="J106" s="29">
        <f t="shared" si="10"/>
        <v>0</v>
      </c>
      <c r="K106" s="29">
        <f t="shared" si="10"/>
        <v>0</v>
      </c>
      <c r="L106" s="29">
        <f t="shared" si="10"/>
        <v>0</v>
      </c>
      <c r="M106" s="29">
        <f t="shared" si="10"/>
        <v>0</v>
      </c>
      <c r="N106" s="30">
        <f t="shared" si="10"/>
        <v>708</v>
      </c>
      <c r="O106" s="54">
        <f t="shared" si="10"/>
        <v>31</v>
      </c>
      <c r="AK106" s="12">
        <f t="shared" si="6"/>
        <v>161.61914893617023</v>
      </c>
      <c r="AL106" s="12">
        <f t="shared" si="7"/>
        <v>1311.041359792383</v>
      </c>
    </row>
    <row r="107" spans="1:15" ht="21" customHeight="1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3"/>
    </row>
    <row r="108" spans="1:15" ht="21" customHeight="1">
      <c r="A108" s="3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5"/>
      <c r="O108" s="33"/>
    </row>
    <row r="109" spans="1:15" ht="21" customHeight="1">
      <c r="A109" s="31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5"/>
      <c r="O109" s="33"/>
    </row>
    <row r="110" spans="1:15" ht="21" customHeight="1">
      <c r="A110" s="36"/>
      <c r="B110" s="37"/>
      <c r="C110" s="38" t="s">
        <v>22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9"/>
      <c r="O110" s="40"/>
    </row>
    <row r="111" spans="1:15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3" ht="19.5" customHeight="1">
      <c r="A112" s="41" t="s">
        <v>19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3">
    <mergeCell ref="A1:O1"/>
    <mergeCell ref="A2:O2"/>
    <mergeCell ref="B112:M11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2020-04-24T02:25:40Z</dcterms:modified>
  <cp:category/>
  <cp:version/>
  <cp:contentType/>
  <cp:contentStatus/>
</cp:coreProperties>
</file>