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ปริมาณน้ำฝนรายปี" sheetId="1" r:id="rId1"/>
    <sheet name="Chart1" sheetId="2" r:id="rId2"/>
    <sheet name="เชียงกล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'ตารางปริมาณน้ำฝนรายปี'!$A$1:$O$60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<sst xmlns="http://schemas.openxmlformats.org/spreadsheetml/2006/main" count="158" uniqueCount="25">
  <si>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</si>
  <si>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</si>
  <si>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</si>
  <si>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</si>
  <si>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</si>
  <si>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</si>
  <si>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</si>
  <si>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</si>
  <si>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</si>
  <si>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</si>
  <si>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</si>
  <si>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</si>
  <si>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</si>
  <si>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</si>
  <si>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</si>
  <si>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</si>
  <si>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</si>
  <si>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</si>
  <si>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</si>
  <si>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</si>
  <si>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28102   อ.เชียงกลาง  จ.น่าน</t>
  </si>
  <si>
    <t>-</t>
  </si>
  <si>
    <t>หมายเหตุ ปี2558 - ปัจจุบัน ข้อมูลจากเว็ปไซด์ Hydro - 1.net</t>
  </si>
  <si>
    <t>ฝนเฉลี่ยปี2514-2560</t>
  </si>
  <si>
    <t>ฝนเฉลี่ย2514-2560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</si>
</sst>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.75"/>
      <color indexed="12"/>
      <name val="TH SarabunPSK"/>
      <family val="0"/>
    </font>
    <font>
      <sz val="14.75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Continuous" vertical="top"/>
    </xf>
    <xf numFmtId="204" fontId="9" fillId="0" borderId="0" xfId="0" applyNumberFormat="1" applyFont="1" applyAlignment="1">
      <alignment horizontal="centerContinuous"/>
    </xf>
    <xf numFmtId="202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204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204" fontId="7" fillId="35" borderId="10" xfId="0" applyNumberFormat="1" applyFont="1" applyFill="1" applyBorder="1" applyAlignment="1">
      <alignment horizontal="right" vertical="center"/>
    </xf>
    <xf numFmtId="204" fontId="7" fillId="35" borderId="10" xfId="0" applyNumberFormat="1" applyFont="1" applyFill="1" applyBorder="1" applyAlignment="1">
      <alignment vertical="center"/>
    </xf>
    <xf numFmtId="204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202" fontId="0" fillId="37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2" fontId="0" fillId="36" borderId="11" xfId="0" applyFill="1" applyBorder="1" applyAlignment="1">
      <alignment horizontal="center" vertical="center"/>
    </xf>
    <xf numFmtId="203" fontId="16" fillId="36" borderId="12" xfId="0" applyNumberFormat="1" applyFont="1" applyFill="1" applyBorder="1" applyAlignment="1">
      <alignment horizontal="center" vertical="center"/>
    </xf>
    <xf numFmtId="203" fontId="16" fillId="36" borderId="13" xfId="0" applyNumberFormat="1" applyFont="1" applyFill="1" applyBorder="1" applyAlignment="1">
      <alignment horizontal="center" vertical="center"/>
    </xf>
    <xf numFmtId="203" fontId="16" fillId="33" borderId="13" xfId="0" applyNumberFormat="1" applyFont="1" applyFill="1" applyBorder="1" applyAlignment="1">
      <alignment/>
    </xf>
    <xf numFmtId="205" fontId="16" fillId="33" borderId="13" xfId="0" applyNumberFormat="1" applyFont="1" applyFill="1" applyBorder="1" applyAlignment="1">
      <alignment/>
    </xf>
    <xf numFmtId="203" fontId="16" fillId="33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3" fontId="16" fillId="33" borderId="13" xfId="0" applyNumberFormat="1" applyFont="1" applyFill="1" applyBorder="1" applyAlignment="1">
      <alignment horizontal="center"/>
    </xf>
    <xf numFmtId="203" fontId="16" fillId="33" borderId="14" xfId="0" applyNumberFormat="1" applyFont="1" applyFill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6" fillId="34" borderId="13" xfId="0" applyNumberFormat="1" applyFont="1" applyFill="1" applyBorder="1" applyAlignment="1">
      <alignment/>
    </xf>
    <xf numFmtId="1" fontId="16" fillId="34" borderId="12" xfId="0" applyNumberFormat="1" applyFont="1" applyFill="1" applyBorder="1" applyAlignment="1">
      <alignment horizontal="center" vertical="center"/>
    </xf>
    <xf numFmtId="204" fontId="11" fillId="0" borderId="10" xfId="0" applyNumberFormat="1" applyFont="1" applyBorder="1" applyAlignment="1">
      <alignment horizontal="center" vertical="center"/>
    </xf>
    <xf numFmtId="205" fontId="16" fillId="33" borderId="14" xfId="0" applyNumberFormat="1" applyFont="1" applyFill="1" applyBorder="1" applyAlignment="1">
      <alignment horizontal="center"/>
    </xf>
    <xf numFmtId="204" fontId="14" fillId="0" borderId="10" xfId="0" applyNumberFormat="1" applyFont="1" applyBorder="1" applyAlignment="1">
      <alignment horizontal="center" vertical="center"/>
    </xf>
    <xf numFmtId="204" fontId="7" fillId="35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204" fontId="11" fillId="35" borderId="10" xfId="0" applyNumberFormat="1" applyFont="1" applyFill="1" applyBorder="1" applyAlignment="1">
      <alignment vertical="center"/>
    </xf>
    <xf numFmtId="204" fontId="11" fillId="33" borderId="10" xfId="0" applyNumberFormat="1" applyFont="1" applyFill="1" applyBorder="1" applyAlignment="1">
      <alignment horizontal="right" vertical="center"/>
    </xf>
    <xf numFmtId="1" fontId="17" fillId="34" borderId="13" xfId="0" applyNumberFormat="1" applyFont="1" applyFill="1" applyBorder="1" applyAlignment="1">
      <alignment/>
    </xf>
    <xf numFmtId="203" fontId="17" fillId="36" borderId="13" xfId="0" applyNumberFormat="1" applyFont="1" applyFill="1" applyBorder="1" applyAlignment="1">
      <alignment horizontal="center" vertical="center"/>
    </xf>
    <xf numFmtId="205" fontId="16" fillId="34" borderId="12" xfId="0" applyNumberFormat="1" applyFont="1" applyFill="1" applyBorder="1" applyAlignment="1">
      <alignment horizontal="center" vertical="center"/>
    </xf>
    <xf numFmtId="205" fontId="16" fillId="34" borderId="13" xfId="0" applyNumberFormat="1" applyFont="1" applyFill="1" applyBorder="1" applyAlignment="1">
      <alignment/>
    </xf>
    <xf numFmtId="205" fontId="17" fillId="34" borderId="13" xfId="0" applyNumberFormat="1" applyFont="1" applyFill="1" applyBorder="1" applyAlignment="1">
      <alignment/>
    </xf>
    <xf numFmtId="1" fontId="11" fillId="38" borderId="10" xfId="0" applyNumberFormat="1" applyFont="1" applyFill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204" fontId="18" fillId="35" borderId="10" xfId="0" applyNumberFormat="1" applyFont="1" applyFill="1" applyBorder="1" applyAlignment="1">
      <alignment vertical="center"/>
    </xf>
    <xf numFmtId="204" fontId="18" fillId="33" borderId="10" xfId="0" applyNumberFormat="1" applyFont="1" applyFill="1" applyBorder="1" applyAlignment="1">
      <alignment horizontal="right" vertical="center"/>
    </xf>
    <xf numFmtId="1" fontId="18" fillId="38" borderId="10" xfId="0" applyNumberFormat="1" applyFont="1" applyFill="1" applyBorder="1" applyAlignment="1">
      <alignment horizontal="center" vertical="center"/>
    </xf>
    <xf numFmtId="1" fontId="19" fillId="34" borderId="13" xfId="0" applyNumberFormat="1" applyFont="1" applyFill="1" applyBorder="1" applyAlignment="1">
      <alignment/>
    </xf>
    <xf numFmtId="205" fontId="19" fillId="34" borderId="13" xfId="0" applyNumberFormat="1" applyFont="1" applyFill="1" applyBorder="1" applyAlignment="1">
      <alignment/>
    </xf>
    <xf numFmtId="203" fontId="19" fillId="36" borderId="13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สถานี อ.เชียงกลาง จ.น่าน</a:t>
            </a:r>
          </a:p>
        </c:rich>
      </c:tx>
      <c:layout>
        <c:manualLayout>
          <c:xMode val="factor"/>
          <c:yMode val="factor"/>
          <c:x val="-0.047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975"/>
          <c:w val="0.85675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ตารางปริมาณน้ำฝนรายปี!$A$4:$A$52</c:f>
              <c:numCache>
                <c:ptCount val="49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</c:numCache>
            </c:numRef>
          </c:cat>
          <c:val>
            <c:numRef>
              <c:f>ตารางปริมาณน้ำฝนรายปี!$N$4:$N$52</c:f>
              <c:numCache>
                <c:ptCount val="49"/>
                <c:pt idx="0">
                  <c:v>0</c:v>
                </c:pt>
                <c:pt idx="1">
                  <c:v>1041.4</c:v>
                </c:pt>
                <c:pt idx="2">
                  <c:v>1332.4</c:v>
                </c:pt>
                <c:pt idx="3">
                  <c:v>1108.31</c:v>
                </c:pt>
                <c:pt idx="4">
                  <c:v>1106.3</c:v>
                </c:pt>
                <c:pt idx="5">
                  <c:v>1251.1</c:v>
                </c:pt>
                <c:pt idx="6">
                  <c:v>902.2</c:v>
                </c:pt>
                <c:pt idx="7">
                  <c:v>1445.5</c:v>
                </c:pt>
                <c:pt idx="8">
                  <c:v>1345.5</c:v>
                </c:pt>
                <c:pt idx="9">
                  <c:v>984.9</c:v>
                </c:pt>
                <c:pt idx="10">
                  <c:v>1704.9</c:v>
                </c:pt>
                <c:pt idx="11">
                  <c:v>1200.7</c:v>
                </c:pt>
                <c:pt idx="12">
                  <c:v>1079.4</c:v>
                </c:pt>
                <c:pt idx="13">
                  <c:v>1325.2</c:v>
                </c:pt>
                <c:pt idx="14">
                  <c:v>1554.2</c:v>
                </c:pt>
                <c:pt idx="15">
                  <c:v>1387.2</c:v>
                </c:pt>
                <c:pt idx="16">
                  <c:v>1120.9</c:v>
                </c:pt>
                <c:pt idx="17">
                  <c:v>942.7</c:v>
                </c:pt>
                <c:pt idx="18">
                  <c:v>1172.7</c:v>
                </c:pt>
                <c:pt idx="19">
                  <c:v>1372.7</c:v>
                </c:pt>
                <c:pt idx="20">
                  <c:v>822.5</c:v>
                </c:pt>
                <c:pt idx="21">
                  <c:v>1034.11</c:v>
                </c:pt>
                <c:pt idx="22">
                  <c:v>934.2</c:v>
                </c:pt>
                <c:pt idx="23">
                  <c:v>1007.8</c:v>
                </c:pt>
                <c:pt idx="24">
                  <c:v>1724</c:v>
                </c:pt>
                <c:pt idx="25">
                  <c:v>1328.5</c:v>
                </c:pt>
                <c:pt idx="26">
                  <c:v>954.7</c:v>
                </c:pt>
                <c:pt idx="27">
                  <c:v>771.5</c:v>
                </c:pt>
                <c:pt idx="28">
                  <c:v>0</c:v>
                </c:pt>
                <c:pt idx="29">
                  <c:v>1183</c:v>
                </c:pt>
                <c:pt idx="30">
                  <c:v>1304.3</c:v>
                </c:pt>
                <c:pt idx="31">
                  <c:v>1438.8</c:v>
                </c:pt>
                <c:pt idx="32">
                  <c:v>1146.5</c:v>
                </c:pt>
                <c:pt idx="33">
                  <c:v>0</c:v>
                </c:pt>
                <c:pt idx="34">
                  <c:v>1330.1</c:v>
                </c:pt>
                <c:pt idx="35">
                  <c:v>1176.5</c:v>
                </c:pt>
                <c:pt idx="36">
                  <c:v>0</c:v>
                </c:pt>
                <c:pt idx="37">
                  <c:v>853.1</c:v>
                </c:pt>
                <c:pt idx="38">
                  <c:v>986.7</c:v>
                </c:pt>
                <c:pt idx="39">
                  <c:v>0</c:v>
                </c:pt>
                <c:pt idx="40">
                  <c:v>763.4000000000001</c:v>
                </c:pt>
                <c:pt idx="41">
                  <c:v>1236.8</c:v>
                </c:pt>
                <c:pt idx="42">
                  <c:v>1115.1</c:v>
                </c:pt>
                <c:pt idx="43">
                  <c:v>1052.6</c:v>
                </c:pt>
                <c:pt idx="44">
                  <c:v>1054.4</c:v>
                </c:pt>
                <c:pt idx="45">
                  <c:v>1380.5000000000002</c:v>
                </c:pt>
                <c:pt idx="46">
                  <c:v>1427.9999999999998</c:v>
                </c:pt>
                <c:pt idx="47">
                  <c:v>1294.0999999999997</c:v>
                </c:pt>
                <c:pt idx="48">
                  <c:v>1668.7999999999997</c:v>
                </c:pt>
              </c:numCache>
            </c:numRef>
          </c:val>
        </c:ser>
        <c:axId val="17483761"/>
        <c:axId val="23136122"/>
      </c:barChart>
      <c:lineChart>
        <c:grouping val="standard"/>
        <c:varyColors val="0"/>
        <c:ser>
          <c:idx val="1"/>
          <c:order val="1"/>
          <c:tx>
            <c:v>ปริมาณฝนเฉลี่ย 1,174.7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ตารางปริมาณน้ำฝนรายปี!$Q$4:$Q$51</c:f>
              <c:numCache>
                <c:ptCount val="48"/>
                <c:pt idx="0">
                  <c:v>1175.1752492423702</c:v>
                </c:pt>
                <c:pt idx="1">
                  <c:v>1175.1752492423702</c:v>
                </c:pt>
                <c:pt idx="2">
                  <c:v>1175.1752492423702</c:v>
                </c:pt>
                <c:pt idx="3">
                  <c:v>1175.1752492423702</c:v>
                </c:pt>
                <c:pt idx="4">
                  <c:v>1175.1752492423702</c:v>
                </c:pt>
                <c:pt idx="5">
                  <c:v>1175.1752492423702</c:v>
                </c:pt>
                <c:pt idx="6">
                  <c:v>1175.1752492423702</c:v>
                </c:pt>
                <c:pt idx="7">
                  <c:v>1175.1752492423702</c:v>
                </c:pt>
                <c:pt idx="8">
                  <c:v>1175.1752492423702</c:v>
                </c:pt>
                <c:pt idx="9">
                  <c:v>1175.1752492423702</c:v>
                </c:pt>
                <c:pt idx="10">
                  <c:v>1175.1752492423702</c:v>
                </c:pt>
                <c:pt idx="11">
                  <c:v>1175.1752492423702</c:v>
                </c:pt>
                <c:pt idx="12">
                  <c:v>1175.1752492423702</c:v>
                </c:pt>
                <c:pt idx="13">
                  <c:v>1175.1752492423702</c:v>
                </c:pt>
                <c:pt idx="14">
                  <c:v>1175.1752492423702</c:v>
                </c:pt>
                <c:pt idx="15">
                  <c:v>1175.1752492423702</c:v>
                </c:pt>
                <c:pt idx="16">
                  <c:v>1175.1752492423702</c:v>
                </c:pt>
                <c:pt idx="17">
                  <c:v>1175.1752492423702</c:v>
                </c:pt>
                <c:pt idx="18">
                  <c:v>1175.1752492423702</c:v>
                </c:pt>
                <c:pt idx="19">
                  <c:v>1175.1752492423702</c:v>
                </c:pt>
                <c:pt idx="20">
                  <c:v>1175.1752492423702</c:v>
                </c:pt>
                <c:pt idx="21">
                  <c:v>1175.1752492423702</c:v>
                </c:pt>
                <c:pt idx="22">
                  <c:v>1175.1752492423702</c:v>
                </c:pt>
                <c:pt idx="23">
                  <c:v>1175.1752492423702</c:v>
                </c:pt>
                <c:pt idx="24">
                  <c:v>1175.1752492423702</c:v>
                </c:pt>
                <c:pt idx="25">
                  <c:v>1175.1752492423702</c:v>
                </c:pt>
                <c:pt idx="26">
                  <c:v>1175.1752492423702</c:v>
                </c:pt>
                <c:pt idx="27">
                  <c:v>1175.1752492423702</c:v>
                </c:pt>
                <c:pt idx="28">
                  <c:v>1175.1752492423702</c:v>
                </c:pt>
                <c:pt idx="29">
                  <c:v>1175.1752492423702</c:v>
                </c:pt>
                <c:pt idx="30">
                  <c:v>1175.1752492423702</c:v>
                </c:pt>
                <c:pt idx="31">
                  <c:v>1175.1752492423702</c:v>
                </c:pt>
                <c:pt idx="32">
                  <c:v>1175.1752492423702</c:v>
                </c:pt>
                <c:pt idx="33">
                  <c:v>1175.1752492423702</c:v>
                </c:pt>
                <c:pt idx="34">
                  <c:v>1175.1752492423702</c:v>
                </c:pt>
                <c:pt idx="35">
                  <c:v>1175.1752492423702</c:v>
                </c:pt>
                <c:pt idx="36">
                  <c:v>1175.1752492423702</c:v>
                </c:pt>
                <c:pt idx="37">
                  <c:v>1175.1752492423702</c:v>
                </c:pt>
                <c:pt idx="38">
                  <c:v>1175.1752492423702</c:v>
                </c:pt>
                <c:pt idx="39">
                  <c:v>1175.1752492423702</c:v>
                </c:pt>
                <c:pt idx="40">
                  <c:v>1175.1752492423702</c:v>
                </c:pt>
                <c:pt idx="41">
                  <c:v>1175.1752492423702</c:v>
                </c:pt>
                <c:pt idx="42">
                  <c:v>1175.1752492423702</c:v>
                </c:pt>
                <c:pt idx="43">
                  <c:v>1175.1752492423702</c:v>
                </c:pt>
                <c:pt idx="44">
                  <c:v>1175.1752492423702</c:v>
                </c:pt>
                <c:pt idx="45">
                  <c:v>1175.1752492423702</c:v>
                </c:pt>
                <c:pt idx="46">
                  <c:v>1175.1752492423702</c:v>
                </c:pt>
                <c:pt idx="47">
                  <c:v>1175.1752492423702</c:v>
                </c:pt>
              </c:numCache>
            </c:numRef>
          </c:val>
          <c:smooth val="0"/>
        </c:ser>
        <c:axId val="17483761"/>
        <c:axId val="23136122"/>
      </c:lineChart>
      <c:catAx>
        <c:axId val="17483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FF"/>
                </a:solidFill>
              </a:defRPr>
            </a:pPr>
          </a:p>
        </c:txPr>
        <c:crossAx val="23136122"/>
        <c:crosses val="autoZero"/>
        <c:auto val="1"/>
        <c:lblOffset val="100"/>
        <c:tickLblSkip val="3"/>
        <c:noMultiLvlLbl val="0"/>
      </c:catAx>
      <c:valAx>
        <c:axId val="23136122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748376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725"/>
          <c:y val="0.3345"/>
          <c:w val="0.26075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อ.เชียงกลาง จ.น่าน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4725"/>
          <c:w val="0.73325"/>
          <c:h val="0.76775"/>
        </c:manualLayout>
      </c:layout>
      <c:lineChart>
        <c:grouping val="standard"/>
        <c:varyColors val="0"/>
        <c:ser>
          <c:idx val="7"/>
          <c:order val="0"/>
          <c:tx>
            <c:v>2544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เชียงกลาง!$B$49:$M$49</c:f>
              <c:numCache/>
            </c:numRef>
          </c:val>
          <c:smooth val="0"/>
        </c:ser>
        <c:ser>
          <c:idx val="6"/>
          <c:order val="1"/>
          <c:tx>
            <c:v>2545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เชียงกลาง!$B$50:$L$50</c:f>
              <c:numCache/>
            </c:numRef>
          </c:val>
          <c:smooth val="0"/>
        </c:ser>
        <c:ser>
          <c:idx val="0"/>
          <c:order val="2"/>
          <c:tx>
            <c:v>2547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เชียงกลาง!$B$52:$L$52</c:f>
              <c:numCache/>
            </c:numRef>
          </c:val>
          <c:smooth val="0"/>
        </c:ser>
        <c:ser>
          <c:idx val="1"/>
          <c:order val="3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เชียงกลาง!$B$53:$M$53</c:f>
              <c:numCache/>
            </c:numRef>
          </c:val>
          <c:smooth val="0"/>
        </c:ser>
        <c:ser>
          <c:idx val="2"/>
          <c:order val="4"/>
          <c:tx>
            <c:v>2549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เชียงกลาง!$B$54:$M$54</c:f>
              <c:numCache/>
            </c:numRef>
          </c:val>
          <c:smooth val="0"/>
        </c:ser>
        <c:ser>
          <c:idx val="3"/>
          <c:order val="5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เชียงกลาง!$B$55:$M$55</c:f>
              <c:numCache/>
            </c:numRef>
          </c:val>
          <c:smooth val="0"/>
        </c:ser>
        <c:ser>
          <c:idx val="4"/>
          <c:order val="6"/>
          <c:tx>
            <c:v>2551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เชียงกลาง!$B$56:$M$56</c:f>
              <c:numCache/>
            </c:numRef>
          </c:val>
          <c:smooth val="0"/>
        </c:ser>
        <c:ser>
          <c:idx val="5"/>
          <c:order val="7"/>
          <c:tx>
            <c:v>2553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เชียงกลาง!$B$58:$M$58</c:f>
              <c:numCache/>
            </c:numRef>
          </c:val>
          <c:smooth val="0"/>
        </c:ser>
        <c:ser>
          <c:idx val="8"/>
          <c:order val="8"/>
          <c:tx>
            <c:v>2554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เชียงกลาง!$B$59:$M$59</c:f>
              <c:numCache/>
            </c:numRef>
          </c:val>
          <c:smooth val="0"/>
        </c:ser>
        <c:ser>
          <c:idx val="9"/>
          <c:order val="9"/>
          <c:tx>
            <c:v>2558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เชียงกลาง!$B$63:$M$63</c:f>
              <c:numCache/>
            </c:numRef>
          </c:val>
          <c:smooth val="0"/>
        </c:ser>
        <c:ser>
          <c:idx val="1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เชียงกลาง!$B$64:$M$64</c:f>
              <c:numCache/>
            </c:numRef>
          </c:val>
          <c:smooth val="0"/>
        </c:ser>
        <c:ser>
          <c:idx val="1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เชียงกลาง!$B$65:$M$65</c:f>
              <c:numCache/>
            </c:numRef>
          </c:val>
          <c:smooth val="0"/>
        </c:ser>
        <c:ser>
          <c:idx val="10"/>
          <c:order val="12"/>
          <c:tx>
            <c:v>เฉลี่ย2514-2560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เชียงกลาง!$B$71:$M$71</c:f>
              <c:numCache/>
            </c:numRef>
          </c:val>
          <c:smooth val="0"/>
        </c:ser>
        <c:ser>
          <c:idx val="13"/>
          <c:order val="13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เชียงกลาง!$B$17:$M$17</c:f>
              <c:strCache/>
            </c:strRef>
          </c:cat>
          <c:val>
            <c:numRef>
              <c:f>เชียงกลาง!$B$66:$M$66</c:f>
              <c:numCache/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89850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14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62"/>
  <sheetViews>
    <sheetView tabSelected="1" zoomScalePageLayoutView="0" workbookViewId="0" topLeftCell="A43">
      <selection activeCell="B52" sqref="B52:L52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4" t="s">
        <v>16</v>
      </c>
      <c r="P3" s="65" t="s">
        <v>23</v>
      </c>
      <c r="Q3" s="66"/>
      <c r="R3" s="66"/>
    </row>
    <row r="4" spans="1:17" s="2" customFormat="1" ht="15.75" customHeight="1">
      <c r="A4" s="13">
        <v>2513</v>
      </c>
      <c r="B4" s="15" t="s">
        <v>21</v>
      </c>
      <c r="C4" s="15" t="s">
        <v>21</v>
      </c>
      <c r="D4" s="15" t="s">
        <v>21</v>
      </c>
      <c r="E4" s="15" t="s">
        <v>21</v>
      </c>
      <c r="F4" s="15">
        <v>454.9</v>
      </c>
      <c r="G4" s="15">
        <v>209.6</v>
      </c>
      <c r="H4" s="15">
        <v>12.8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23" t="s">
        <v>21</v>
      </c>
      <c r="O4" s="25" t="s">
        <v>21</v>
      </c>
      <c r="Q4" s="35">
        <f aca="true" t="shared" si="0" ref="Q4:Q51">$N$57</f>
        <v>1175.1752492423702</v>
      </c>
    </row>
    <row r="5" spans="1:17" s="2" customFormat="1" ht="15.75" customHeight="1">
      <c r="A5" s="13">
        <v>2514</v>
      </c>
      <c r="B5" s="15">
        <v>0</v>
      </c>
      <c r="C5" s="15">
        <v>97.5</v>
      </c>
      <c r="D5" s="15">
        <v>130.6</v>
      </c>
      <c r="E5" s="15">
        <v>325.6</v>
      </c>
      <c r="F5" s="15">
        <v>309.3</v>
      </c>
      <c r="G5" s="15">
        <v>100.3</v>
      </c>
      <c r="H5" s="15">
        <v>62.4</v>
      </c>
      <c r="I5" s="15">
        <v>5.2</v>
      </c>
      <c r="J5" s="15">
        <v>0</v>
      </c>
      <c r="K5" s="15">
        <v>0</v>
      </c>
      <c r="L5" s="15">
        <v>0</v>
      </c>
      <c r="M5" s="15">
        <v>10.5</v>
      </c>
      <c r="N5" s="23">
        <v>1041.4</v>
      </c>
      <c r="O5" s="25">
        <v>56</v>
      </c>
      <c r="Q5" s="35">
        <f t="shared" si="0"/>
        <v>1175.1752492423702</v>
      </c>
    </row>
    <row r="6" spans="1:17" s="2" customFormat="1" ht="15.75" customHeight="1">
      <c r="A6" s="13">
        <v>2515</v>
      </c>
      <c r="B6" s="15">
        <v>63.9</v>
      </c>
      <c r="C6" s="15">
        <v>74.8</v>
      </c>
      <c r="D6" s="15">
        <v>172.2</v>
      </c>
      <c r="E6" s="15">
        <v>220.8</v>
      </c>
      <c r="F6" s="15">
        <v>557.7</v>
      </c>
      <c r="G6" s="15">
        <v>49</v>
      </c>
      <c r="H6" s="15" t="s">
        <v>21</v>
      </c>
      <c r="I6" s="15">
        <v>50</v>
      </c>
      <c r="J6" s="15">
        <v>0</v>
      </c>
      <c r="K6" s="15">
        <v>0</v>
      </c>
      <c r="L6" s="15">
        <v>0</v>
      </c>
      <c r="M6" s="15">
        <v>144</v>
      </c>
      <c r="N6" s="23">
        <v>1332.4</v>
      </c>
      <c r="O6" s="25">
        <v>62</v>
      </c>
      <c r="Q6" s="35">
        <f t="shared" si="0"/>
        <v>1175.1752492423702</v>
      </c>
    </row>
    <row r="7" spans="1:17" s="2" customFormat="1" ht="15.75" customHeight="1">
      <c r="A7" s="13">
        <v>2516</v>
      </c>
      <c r="B7" s="15">
        <v>0</v>
      </c>
      <c r="C7" s="15">
        <v>134.01</v>
      </c>
      <c r="D7" s="15">
        <v>126.9</v>
      </c>
      <c r="E7" s="15">
        <v>292.8</v>
      </c>
      <c r="F7" s="15">
        <v>336.8</v>
      </c>
      <c r="G7" s="15">
        <v>138.9</v>
      </c>
      <c r="H7" s="15">
        <v>50.4</v>
      </c>
      <c r="I7" s="15">
        <v>0</v>
      </c>
      <c r="J7" s="15">
        <v>0</v>
      </c>
      <c r="K7" s="15">
        <v>0</v>
      </c>
      <c r="L7" s="15">
        <v>0</v>
      </c>
      <c r="M7" s="15">
        <v>28.5</v>
      </c>
      <c r="N7" s="23">
        <v>1108.31</v>
      </c>
      <c r="O7" s="25">
        <v>54</v>
      </c>
      <c r="Q7" s="35">
        <f t="shared" si="0"/>
        <v>1175.1752492423702</v>
      </c>
    </row>
    <row r="8" spans="1:17" s="2" customFormat="1" ht="15.75" customHeight="1">
      <c r="A8" s="13">
        <v>2517</v>
      </c>
      <c r="B8" s="15">
        <v>148.9</v>
      </c>
      <c r="C8" s="15">
        <v>103.7</v>
      </c>
      <c r="D8" s="15">
        <v>111.8</v>
      </c>
      <c r="E8" s="15">
        <v>229.7</v>
      </c>
      <c r="F8" s="15">
        <v>251.1</v>
      </c>
      <c r="G8" s="15">
        <v>104.8</v>
      </c>
      <c r="H8" s="15">
        <v>80.5</v>
      </c>
      <c r="I8" s="15">
        <v>0</v>
      </c>
      <c r="J8" s="15">
        <v>0</v>
      </c>
      <c r="K8" s="15">
        <v>75.8</v>
      </c>
      <c r="L8" s="15">
        <v>0</v>
      </c>
      <c r="M8" s="15">
        <v>0</v>
      </c>
      <c r="N8" s="23">
        <v>1106.3</v>
      </c>
      <c r="O8" s="25">
        <v>71</v>
      </c>
      <c r="Q8" s="35">
        <f t="shared" si="0"/>
        <v>1175.1752492423702</v>
      </c>
    </row>
    <row r="9" spans="1:17" s="2" customFormat="1" ht="15.75" customHeight="1">
      <c r="A9" s="13">
        <v>2518</v>
      </c>
      <c r="B9" s="15">
        <v>0</v>
      </c>
      <c r="C9" s="15">
        <v>229.3</v>
      </c>
      <c r="D9" s="15">
        <v>174.3</v>
      </c>
      <c r="E9" s="15">
        <v>291.4</v>
      </c>
      <c r="F9" s="15">
        <v>473.7</v>
      </c>
      <c r="G9" s="15" t="s">
        <v>21</v>
      </c>
      <c r="H9" s="15">
        <v>27</v>
      </c>
      <c r="I9" s="15">
        <v>10</v>
      </c>
      <c r="J9" s="15">
        <v>11</v>
      </c>
      <c r="K9" s="15">
        <v>0</v>
      </c>
      <c r="L9" s="15">
        <v>0</v>
      </c>
      <c r="M9" s="15">
        <v>34.4</v>
      </c>
      <c r="N9" s="23">
        <v>1251.1</v>
      </c>
      <c r="O9" s="25">
        <v>59</v>
      </c>
      <c r="Q9" s="35">
        <f t="shared" si="0"/>
        <v>1175.1752492423702</v>
      </c>
    </row>
    <row r="10" spans="1:17" s="2" customFormat="1" ht="15.75" customHeight="1">
      <c r="A10" s="13">
        <v>2519</v>
      </c>
      <c r="B10" s="15">
        <v>64.3</v>
      </c>
      <c r="C10" s="15">
        <v>66.1</v>
      </c>
      <c r="D10" s="15">
        <v>214.8</v>
      </c>
      <c r="E10" s="15">
        <v>240.9</v>
      </c>
      <c r="F10" s="15">
        <v>226.8</v>
      </c>
      <c r="G10" s="15">
        <v>23</v>
      </c>
      <c r="H10" s="15" t="s">
        <v>21</v>
      </c>
      <c r="I10" s="15">
        <v>0</v>
      </c>
      <c r="J10" s="15">
        <v>0</v>
      </c>
      <c r="K10" s="15">
        <v>66.3</v>
      </c>
      <c r="L10" s="15">
        <v>0</v>
      </c>
      <c r="M10" s="15">
        <v>0</v>
      </c>
      <c r="N10" s="23">
        <v>902.2</v>
      </c>
      <c r="O10" s="25">
        <v>52</v>
      </c>
      <c r="Q10" s="35">
        <f t="shared" si="0"/>
        <v>1175.1752492423702</v>
      </c>
    </row>
    <row r="11" spans="1:17" s="2" customFormat="1" ht="15.75" customHeight="1">
      <c r="A11" s="13">
        <v>2520</v>
      </c>
      <c r="B11" s="15">
        <v>132.8</v>
      </c>
      <c r="C11" s="15">
        <v>204.5</v>
      </c>
      <c r="D11" s="15">
        <v>102.7</v>
      </c>
      <c r="E11" s="15">
        <v>323</v>
      </c>
      <c r="F11" s="15">
        <v>295.1</v>
      </c>
      <c r="G11" s="15">
        <v>180.6</v>
      </c>
      <c r="H11" s="15">
        <v>88.6</v>
      </c>
      <c r="I11" s="15">
        <v>41</v>
      </c>
      <c r="J11" s="15">
        <v>17.8</v>
      </c>
      <c r="K11" s="15">
        <v>13</v>
      </c>
      <c r="L11" s="15">
        <v>12</v>
      </c>
      <c r="M11" s="15">
        <v>34.4</v>
      </c>
      <c r="N11" s="23">
        <v>1445.5</v>
      </c>
      <c r="O11" s="25">
        <v>63</v>
      </c>
      <c r="Q11" s="35">
        <f t="shared" si="0"/>
        <v>1175.1752492423702</v>
      </c>
    </row>
    <row r="12" spans="1:17" s="2" customFormat="1" ht="15.75" customHeight="1">
      <c r="A12" s="13">
        <v>2521</v>
      </c>
      <c r="B12" s="15">
        <v>97</v>
      </c>
      <c r="C12" s="15">
        <v>105.5</v>
      </c>
      <c r="D12" s="15">
        <v>209.7</v>
      </c>
      <c r="E12" s="15">
        <v>215.8</v>
      </c>
      <c r="F12" s="15">
        <v>386.6</v>
      </c>
      <c r="G12" s="15">
        <v>169.5</v>
      </c>
      <c r="H12" s="15">
        <v>161.4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23">
        <v>1345.5</v>
      </c>
      <c r="O12" s="25">
        <v>50</v>
      </c>
      <c r="Q12" s="35">
        <f t="shared" si="0"/>
        <v>1175.1752492423702</v>
      </c>
    </row>
    <row r="13" spans="1:17" s="2" customFormat="1" ht="15.75" customHeight="1">
      <c r="A13" s="13">
        <v>2522</v>
      </c>
      <c r="B13" s="15">
        <v>43.5</v>
      </c>
      <c r="C13" s="15">
        <v>188.7</v>
      </c>
      <c r="D13" s="15">
        <v>194.1</v>
      </c>
      <c r="E13" s="15">
        <v>112</v>
      </c>
      <c r="F13" s="15">
        <v>212.8</v>
      </c>
      <c r="G13" s="15">
        <v>142.5</v>
      </c>
      <c r="H13" s="15">
        <v>35.2</v>
      </c>
      <c r="I13" s="15">
        <v>0</v>
      </c>
      <c r="J13" s="15">
        <v>0</v>
      </c>
      <c r="K13" s="15">
        <v>0</v>
      </c>
      <c r="L13" s="15">
        <v>2.1</v>
      </c>
      <c r="M13" s="15">
        <v>54</v>
      </c>
      <c r="N13" s="23">
        <v>984.9</v>
      </c>
      <c r="O13" s="25">
        <v>45</v>
      </c>
      <c r="Q13" s="35">
        <f t="shared" si="0"/>
        <v>1175.1752492423702</v>
      </c>
    </row>
    <row r="14" spans="1:17" s="2" customFormat="1" ht="15.75" customHeight="1">
      <c r="A14" s="13">
        <v>2523</v>
      </c>
      <c r="B14" s="15">
        <v>41.2</v>
      </c>
      <c r="C14" s="15">
        <v>144.2</v>
      </c>
      <c r="D14" s="15">
        <v>321</v>
      </c>
      <c r="E14" s="15">
        <v>424.9</v>
      </c>
      <c r="F14" s="15">
        <v>388.4</v>
      </c>
      <c r="G14" s="15">
        <v>245</v>
      </c>
      <c r="H14" s="15">
        <v>109.5</v>
      </c>
      <c r="I14" s="15">
        <v>9.2</v>
      </c>
      <c r="J14" s="15">
        <v>19.5</v>
      </c>
      <c r="K14" s="15">
        <v>0</v>
      </c>
      <c r="L14" s="15">
        <v>0</v>
      </c>
      <c r="M14" s="15">
        <v>2</v>
      </c>
      <c r="N14" s="23">
        <v>1704.9</v>
      </c>
      <c r="O14" s="25">
        <v>62</v>
      </c>
      <c r="Q14" s="35">
        <f t="shared" si="0"/>
        <v>1175.1752492423702</v>
      </c>
    </row>
    <row r="15" spans="1:17" s="2" customFormat="1" ht="15.75" customHeight="1">
      <c r="A15" s="13">
        <v>2524</v>
      </c>
      <c r="B15" s="15">
        <v>137.5</v>
      </c>
      <c r="C15" s="15">
        <v>167</v>
      </c>
      <c r="D15" s="15">
        <v>152</v>
      </c>
      <c r="E15" s="15">
        <v>352.9</v>
      </c>
      <c r="F15" s="15">
        <v>102.5</v>
      </c>
      <c r="G15" s="15">
        <v>191</v>
      </c>
      <c r="H15" s="15">
        <v>18.8</v>
      </c>
      <c r="I15" s="15">
        <v>29.2</v>
      </c>
      <c r="J15" s="15">
        <v>0</v>
      </c>
      <c r="K15" s="15">
        <v>9.2</v>
      </c>
      <c r="L15" s="15">
        <v>0</v>
      </c>
      <c r="M15" s="15">
        <v>40.6</v>
      </c>
      <c r="N15" s="23">
        <v>1200.7</v>
      </c>
      <c r="O15" s="25">
        <v>53</v>
      </c>
      <c r="Q15" s="35">
        <f t="shared" si="0"/>
        <v>1175.1752492423702</v>
      </c>
    </row>
    <row r="16" spans="1:17" s="2" customFormat="1" ht="15.75" customHeight="1">
      <c r="A16" s="13">
        <v>2525</v>
      </c>
      <c r="B16" s="15">
        <v>115.8</v>
      </c>
      <c r="C16" s="15">
        <v>122.4</v>
      </c>
      <c r="D16" s="15">
        <v>37.4</v>
      </c>
      <c r="E16" s="15">
        <v>174.9</v>
      </c>
      <c r="F16" s="15">
        <v>249.3</v>
      </c>
      <c r="G16" s="15">
        <v>306.1</v>
      </c>
      <c r="H16" s="15">
        <v>27.1</v>
      </c>
      <c r="I16" s="15">
        <v>3</v>
      </c>
      <c r="J16" s="15">
        <v>0</v>
      </c>
      <c r="K16" s="15">
        <v>25.4</v>
      </c>
      <c r="L16" s="15">
        <v>0</v>
      </c>
      <c r="M16" s="15">
        <v>18</v>
      </c>
      <c r="N16" s="23">
        <v>1079.4</v>
      </c>
      <c r="O16" s="25">
        <v>57</v>
      </c>
      <c r="Q16" s="35">
        <f t="shared" si="0"/>
        <v>1175.1752492423702</v>
      </c>
    </row>
    <row r="17" spans="1:17" s="2" customFormat="1" ht="15.75" customHeight="1">
      <c r="A17" s="13">
        <v>2526</v>
      </c>
      <c r="B17" s="15">
        <v>88.7</v>
      </c>
      <c r="C17" s="15">
        <v>133.6</v>
      </c>
      <c r="D17" s="15">
        <v>166</v>
      </c>
      <c r="E17" s="15">
        <v>235</v>
      </c>
      <c r="F17" s="15">
        <v>298.6</v>
      </c>
      <c r="G17" s="15">
        <v>188.1</v>
      </c>
      <c r="H17" s="15">
        <v>138.9</v>
      </c>
      <c r="I17" s="15">
        <v>55.8</v>
      </c>
      <c r="J17" s="15">
        <v>20.5</v>
      </c>
      <c r="K17" s="15">
        <v>0</v>
      </c>
      <c r="L17" s="15">
        <v>0</v>
      </c>
      <c r="M17" s="15">
        <v>0</v>
      </c>
      <c r="N17" s="23">
        <v>1325.2</v>
      </c>
      <c r="O17" s="25">
        <v>56</v>
      </c>
      <c r="Q17" s="35">
        <f t="shared" si="0"/>
        <v>1175.1752492423702</v>
      </c>
    </row>
    <row r="18" spans="1:17" s="2" customFormat="1" ht="15.75" customHeight="1">
      <c r="A18" s="13">
        <v>2527</v>
      </c>
      <c r="B18" s="15">
        <v>118.3</v>
      </c>
      <c r="C18" s="15">
        <v>244.1</v>
      </c>
      <c r="D18" s="15">
        <v>164.9</v>
      </c>
      <c r="E18" s="15">
        <v>255.1</v>
      </c>
      <c r="F18" s="15">
        <v>477</v>
      </c>
      <c r="G18" s="15">
        <v>185.7</v>
      </c>
      <c r="H18" s="15">
        <v>98.1</v>
      </c>
      <c r="I18" s="15">
        <v>0</v>
      </c>
      <c r="J18" s="15">
        <v>0</v>
      </c>
      <c r="K18" s="15">
        <v>0</v>
      </c>
      <c r="L18" s="15">
        <v>11</v>
      </c>
      <c r="M18" s="15">
        <v>0</v>
      </c>
      <c r="N18" s="23">
        <v>1554.2</v>
      </c>
      <c r="O18" s="25">
        <v>69</v>
      </c>
      <c r="Q18" s="35">
        <f t="shared" si="0"/>
        <v>1175.1752492423702</v>
      </c>
    </row>
    <row r="19" spans="1:17" s="2" customFormat="1" ht="15.75" customHeight="1">
      <c r="A19" s="13">
        <v>2528</v>
      </c>
      <c r="B19" s="15">
        <v>184.9</v>
      </c>
      <c r="C19" s="15">
        <v>121.9</v>
      </c>
      <c r="D19" s="15">
        <v>102.1</v>
      </c>
      <c r="E19" s="15">
        <v>309.1</v>
      </c>
      <c r="F19" s="15">
        <v>429.8</v>
      </c>
      <c r="G19" s="15">
        <v>114.5</v>
      </c>
      <c r="H19" s="15">
        <v>68.4</v>
      </c>
      <c r="I19" s="15">
        <v>56.5</v>
      </c>
      <c r="J19" s="15">
        <v>0</v>
      </c>
      <c r="K19" s="15">
        <v>0</v>
      </c>
      <c r="L19" s="15">
        <v>0</v>
      </c>
      <c r="M19" s="15">
        <v>0</v>
      </c>
      <c r="N19" s="23">
        <v>1387.2</v>
      </c>
      <c r="O19" s="25">
        <v>64</v>
      </c>
      <c r="Q19" s="35">
        <f t="shared" si="0"/>
        <v>1175.1752492423702</v>
      </c>
    </row>
    <row r="20" spans="1:17" s="2" customFormat="1" ht="15.75" customHeight="1">
      <c r="A20" s="13">
        <v>2529</v>
      </c>
      <c r="B20" s="15">
        <v>199.1</v>
      </c>
      <c r="C20" s="15">
        <v>223.4</v>
      </c>
      <c r="D20" s="15">
        <v>55.6</v>
      </c>
      <c r="E20" s="15">
        <v>210.8</v>
      </c>
      <c r="F20" s="15">
        <v>208.1</v>
      </c>
      <c r="G20" s="15">
        <v>95.3</v>
      </c>
      <c r="H20" s="15">
        <v>47.2</v>
      </c>
      <c r="I20" s="15">
        <v>0</v>
      </c>
      <c r="J20" s="15">
        <v>0</v>
      </c>
      <c r="K20" s="15">
        <v>15.7</v>
      </c>
      <c r="L20" s="15">
        <v>30</v>
      </c>
      <c r="M20" s="15">
        <v>35.7</v>
      </c>
      <c r="N20" s="23">
        <v>1120.9</v>
      </c>
      <c r="O20" s="25">
        <v>54</v>
      </c>
      <c r="Q20" s="35">
        <f t="shared" si="0"/>
        <v>1175.1752492423702</v>
      </c>
    </row>
    <row r="21" spans="1:17" s="2" customFormat="1" ht="15.75" customHeight="1">
      <c r="A21" s="13">
        <v>2530</v>
      </c>
      <c r="B21" s="15">
        <v>77.3</v>
      </c>
      <c r="C21" s="15">
        <v>132.2</v>
      </c>
      <c r="D21" s="15">
        <v>90.5</v>
      </c>
      <c r="E21" s="15">
        <v>170.6</v>
      </c>
      <c r="F21" s="15">
        <v>272.4</v>
      </c>
      <c r="G21" s="15">
        <v>161.7</v>
      </c>
      <c r="H21" s="15">
        <v>31</v>
      </c>
      <c r="I21" s="15">
        <v>0</v>
      </c>
      <c r="J21" s="15">
        <v>0</v>
      </c>
      <c r="K21" s="15">
        <v>0</v>
      </c>
      <c r="L21" s="15">
        <v>0</v>
      </c>
      <c r="M21" s="15">
        <v>7</v>
      </c>
      <c r="N21" s="23">
        <v>942.7</v>
      </c>
      <c r="O21" s="25">
        <v>48</v>
      </c>
      <c r="Q21" s="35">
        <f t="shared" si="0"/>
        <v>1175.1752492423702</v>
      </c>
    </row>
    <row r="22" spans="1:17" s="2" customFormat="1" ht="15.75" customHeight="1">
      <c r="A22" s="13">
        <v>2531</v>
      </c>
      <c r="B22" s="15">
        <v>72.3</v>
      </c>
      <c r="C22" s="15">
        <v>189.4</v>
      </c>
      <c r="D22" s="15">
        <v>252.4</v>
      </c>
      <c r="E22" s="15">
        <v>214</v>
      </c>
      <c r="F22" s="15">
        <v>284.7</v>
      </c>
      <c r="G22" s="15">
        <v>55.8</v>
      </c>
      <c r="H22" s="15">
        <v>59</v>
      </c>
      <c r="I22" s="15">
        <v>26.1</v>
      </c>
      <c r="J22" s="15">
        <v>0</v>
      </c>
      <c r="K22" s="15">
        <v>0</v>
      </c>
      <c r="L22" s="15">
        <v>0</v>
      </c>
      <c r="M22" s="15">
        <v>19</v>
      </c>
      <c r="N22" s="23">
        <v>1172.7</v>
      </c>
      <c r="O22" s="25">
        <v>57</v>
      </c>
      <c r="Q22" s="35">
        <f t="shared" si="0"/>
        <v>1175.1752492423702</v>
      </c>
    </row>
    <row r="23" spans="1:17" s="2" customFormat="1" ht="15.75" customHeight="1">
      <c r="A23" s="13">
        <v>2532</v>
      </c>
      <c r="B23" s="15">
        <v>112.4</v>
      </c>
      <c r="C23" s="15">
        <v>229.5</v>
      </c>
      <c r="D23" s="15">
        <v>192.3</v>
      </c>
      <c r="E23" s="15">
        <v>284.5</v>
      </c>
      <c r="F23" s="15">
        <v>309.8</v>
      </c>
      <c r="G23" s="15">
        <v>154.6</v>
      </c>
      <c r="H23" s="15">
        <v>29.5</v>
      </c>
      <c r="I23" s="15">
        <v>6</v>
      </c>
      <c r="J23" s="15">
        <v>0</v>
      </c>
      <c r="K23" s="15">
        <v>7.8</v>
      </c>
      <c r="L23" s="15">
        <v>24.5</v>
      </c>
      <c r="M23" s="15">
        <v>21.8</v>
      </c>
      <c r="N23" s="23">
        <v>1372.7</v>
      </c>
      <c r="O23" s="25">
        <v>75</v>
      </c>
      <c r="Q23" s="35">
        <f t="shared" si="0"/>
        <v>1175.1752492423702</v>
      </c>
    </row>
    <row r="24" spans="1:17" s="2" customFormat="1" ht="15.75" customHeight="1">
      <c r="A24" s="13">
        <v>2533</v>
      </c>
      <c r="B24" s="15">
        <v>49</v>
      </c>
      <c r="C24" s="15">
        <v>30</v>
      </c>
      <c r="D24" s="15">
        <v>102</v>
      </c>
      <c r="E24" s="15">
        <v>350</v>
      </c>
      <c r="F24" s="15">
        <v>129</v>
      </c>
      <c r="G24" s="15">
        <v>62</v>
      </c>
      <c r="H24" s="15">
        <v>48</v>
      </c>
      <c r="I24" s="15">
        <v>17</v>
      </c>
      <c r="J24" s="15">
        <v>0</v>
      </c>
      <c r="K24" s="15">
        <v>0</v>
      </c>
      <c r="L24" s="15">
        <v>0</v>
      </c>
      <c r="M24" s="15">
        <v>35.5</v>
      </c>
      <c r="N24" s="23">
        <v>822.5</v>
      </c>
      <c r="O24" s="25">
        <v>38</v>
      </c>
      <c r="Q24" s="35">
        <f t="shared" si="0"/>
        <v>1175.1752492423702</v>
      </c>
    </row>
    <row r="25" spans="1:17" s="2" customFormat="1" ht="15.75" customHeight="1">
      <c r="A25" s="13">
        <v>2534</v>
      </c>
      <c r="B25" s="15">
        <v>200</v>
      </c>
      <c r="C25" s="15">
        <v>154</v>
      </c>
      <c r="D25" s="15">
        <v>71.51</v>
      </c>
      <c r="E25" s="15">
        <v>187</v>
      </c>
      <c r="F25" s="15">
        <v>236</v>
      </c>
      <c r="G25" s="15">
        <v>75.1</v>
      </c>
      <c r="H25" s="15">
        <v>43</v>
      </c>
      <c r="I25" s="15">
        <v>5</v>
      </c>
      <c r="J25" s="15">
        <v>0</v>
      </c>
      <c r="K25" s="15">
        <v>3</v>
      </c>
      <c r="L25" s="15">
        <v>59.5</v>
      </c>
      <c r="M25" s="15">
        <v>0</v>
      </c>
      <c r="N25" s="23">
        <v>1034.11</v>
      </c>
      <c r="O25" s="25">
        <v>61</v>
      </c>
      <c r="Q25" s="35">
        <f t="shared" si="0"/>
        <v>1175.1752492423702</v>
      </c>
    </row>
    <row r="26" spans="1:17" s="3" customFormat="1" ht="15.75" customHeight="1">
      <c r="A26" s="13">
        <v>2535</v>
      </c>
      <c r="B26" s="15">
        <v>54.5</v>
      </c>
      <c r="C26" s="15">
        <v>59</v>
      </c>
      <c r="D26" s="15">
        <v>76</v>
      </c>
      <c r="E26" s="15">
        <v>311</v>
      </c>
      <c r="F26" s="15">
        <v>48</v>
      </c>
      <c r="G26" s="15">
        <v>257.5</v>
      </c>
      <c r="H26" s="15">
        <v>58</v>
      </c>
      <c r="I26" s="15">
        <v>0</v>
      </c>
      <c r="J26" s="15">
        <v>13.2</v>
      </c>
      <c r="K26" s="15">
        <v>0</v>
      </c>
      <c r="L26" s="15">
        <v>0</v>
      </c>
      <c r="M26" s="15">
        <v>57</v>
      </c>
      <c r="N26" s="23">
        <v>934.2</v>
      </c>
      <c r="O26" s="25">
        <v>50</v>
      </c>
      <c r="Q26" s="35">
        <f t="shared" si="0"/>
        <v>1175.1752492423702</v>
      </c>
    </row>
    <row r="27" spans="1:17" s="2" customFormat="1" ht="15.75" customHeight="1">
      <c r="A27" s="13">
        <v>2536</v>
      </c>
      <c r="B27" s="15">
        <v>114.3</v>
      </c>
      <c r="C27" s="15">
        <v>150</v>
      </c>
      <c r="D27" s="15">
        <v>125</v>
      </c>
      <c r="E27" s="15">
        <v>253.5</v>
      </c>
      <c r="F27" s="15">
        <v>152</v>
      </c>
      <c r="G27" s="15">
        <v>37</v>
      </c>
      <c r="H27" s="15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131</v>
      </c>
      <c r="N27" s="23">
        <v>1007.8</v>
      </c>
      <c r="O27" s="25">
        <v>57</v>
      </c>
      <c r="Q27" s="35">
        <f t="shared" si="0"/>
        <v>1175.1752492423702</v>
      </c>
    </row>
    <row r="28" spans="1:17" s="2" customFormat="1" ht="15.75" customHeight="1">
      <c r="A28" s="13">
        <v>2537</v>
      </c>
      <c r="B28" s="15">
        <v>14</v>
      </c>
      <c r="C28" s="15">
        <v>220</v>
      </c>
      <c r="D28" s="15">
        <v>182</v>
      </c>
      <c r="E28" s="15">
        <v>417</v>
      </c>
      <c r="F28" s="15">
        <v>559.5</v>
      </c>
      <c r="G28" s="15">
        <v>214.5</v>
      </c>
      <c r="H28" s="15">
        <v>42</v>
      </c>
      <c r="I28" s="15">
        <v>2</v>
      </c>
      <c r="J28" s="15">
        <v>63</v>
      </c>
      <c r="K28" s="15">
        <v>0</v>
      </c>
      <c r="L28" s="15">
        <v>0</v>
      </c>
      <c r="M28" s="15">
        <v>10</v>
      </c>
      <c r="N28" s="23">
        <v>1724</v>
      </c>
      <c r="O28" s="25">
        <v>76</v>
      </c>
      <c r="Q28" s="35">
        <f t="shared" si="0"/>
        <v>1175.1752492423702</v>
      </c>
    </row>
    <row r="29" spans="1:17" s="2" customFormat="1" ht="15.75" customHeight="1">
      <c r="A29" s="13">
        <v>2538</v>
      </c>
      <c r="B29" s="16">
        <v>85.5</v>
      </c>
      <c r="C29" s="16">
        <v>41.5</v>
      </c>
      <c r="D29" s="16">
        <v>103.5</v>
      </c>
      <c r="E29" s="16">
        <v>327</v>
      </c>
      <c r="F29" s="16">
        <v>536</v>
      </c>
      <c r="G29" s="16">
        <v>140</v>
      </c>
      <c r="H29" s="16">
        <v>13</v>
      </c>
      <c r="I29" s="16">
        <v>77</v>
      </c>
      <c r="J29" s="16">
        <v>0</v>
      </c>
      <c r="K29" s="16">
        <v>0</v>
      </c>
      <c r="L29" s="16">
        <v>0</v>
      </c>
      <c r="M29" s="16">
        <v>5</v>
      </c>
      <c r="N29" s="23">
        <v>1328.5</v>
      </c>
      <c r="O29" s="25">
        <v>66</v>
      </c>
      <c r="Q29" s="35">
        <f t="shared" si="0"/>
        <v>1175.1752492423702</v>
      </c>
    </row>
    <row r="30" spans="1:17" s="2" customFormat="1" ht="15.75" customHeight="1">
      <c r="A30" s="13">
        <v>2539</v>
      </c>
      <c r="B30" s="16">
        <v>96</v>
      </c>
      <c r="C30" s="16">
        <v>69</v>
      </c>
      <c r="D30" s="16">
        <v>38</v>
      </c>
      <c r="E30" s="16">
        <v>315</v>
      </c>
      <c r="F30" s="16">
        <v>195.4</v>
      </c>
      <c r="G30" s="16">
        <v>97.1</v>
      </c>
      <c r="H30" s="16">
        <v>93.2</v>
      </c>
      <c r="I30" s="16">
        <v>17.5</v>
      </c>
      <c r="J30" s="16">
        <v>0</v>
      </c>
      <c r="K30" s="16">
        <v>0</v>
      </c>
      <c r="L30" s="16">
        <v>0</v>
      </c>
      <c r="M30" s="16">
        <v>33.5</v>
      </c>
      <c r="N30" s="23">
        <v>954.7</v>
      </c>
      <c r="O30" s="25">
        <v>66</v>
      </c>
      <c r="Q30" s="35">
        <f t="shared" si="0"/>
        <v>1175.1752492423702</v>
      </c>
    </row>
    <row r="31" spans="1:17" s="2" customFormat="1" ht="15.75" customHeight="1">
      <c r="A31" s="13">
        <v>2540</v>
      </c>
      <c r="B31" s="16">
        <v>64.5</v>
      </c>
      <c r="C31" s="16">
        <v>93.5</v>
      </c>
      <c r="D31" s="16">
        <v>5.5</v>
      </c>
      <c r="E31" s="16">
        <v>194.5</v>
      </c>
      <c r="F31" s="16">
        <v>272</v>
      </c>
      <c r="G31" s="16">
        <v>134.1</v>
      </c>
      <c r="H31" s="16">
        <v>2.5</v>
      </c>
      <c r="I31" s="16">
        <v>0</v>
      </c>
      <c r="J31" s="16">
        <v>0</v>
      </c>
      <c r="K31" s="16">
        <v>4.9</v>
      </c>
      <c r="L31" s="16">
        <v>0</v>
      </c>
      <c r="M31" s="16">
        <v>0</v>
      </c>
      <c r="N31" s="23">
        <v>771.5</v>
      </c>
      <c r="O31" s="25">
        <v>49</v>
      </c>
      <c r="Q31" s="35">
        <f t="shared" si="0"/>
        <v>1175.1752492423702</v>
      </c>
    </row>
    <row r="32" spans="1:17" s="2" customFormat="1" ht="15.75" customHeight="1">
      <c r="A32" s="13">
        <v>2541</v>
      </c>
      <c r="B32" s="16">
        <v>19</v>
      </c>
      <c r="C32" s="16">
        <v>74</v>
      </c>
      <c r="D32" s="16">
        <v>44</v>
      </c>
      <c r="E32" s="16">
        <v>110.5</v>
      </c>
      <c r="F32" s="16">
        <v>58</v>
      </c>
      <c r="G32" s="16">
        <v>351</v>
      </c>
      <c r="H32" s="16" t="s">
        <v>21</v>
      </c>
      <c r="I32" s="16">
        <v>0</v>
      </c>
      <c r="J32" s="16">
        <v>30.5</v>
      </c>
      <c r="K32" s="16">
        <v>39</v>
      </c>
      <c r="L32" s="16">
        <v>0</v>
      </c>
      <c r="M32" s="16">
        <v>40.9</v>
      </c>
      <c r="N32" s="23" t="s">
        <v>21</v>
      </c>
      <c r="O32" s="25" t="s">
        <v>21</v>
      </c>
      <c r="Q32" s="35">
        <f t="shared" si="0"/>
        <v>1175.1752492423702</v>
      </c>
    </row>
    <row r="33" spans="1:17" s="2" customFormat="1" ht="15.75" customHeight="1">
      <c r="A33" s="13">
        <v>2542</v>
      </c>
      <c r="B33" s="16">
        <v>108.1</v>
      </c>
      <c r="C33" s="16">
        <v>160.3</v>
      </c>
      <c r="D33" s="16">
        <v>199.4</v>
      </c>
      <c r="E33" s="16">
        <v>151.7</v>
      </c>
      <c r="F33" s="16">
        <v>232.2</v>
      </c>
      <c r="G33" s="16">
        <v>216.2</v>
      </c>
      <c r="H33" s="16">
        <v>32.8</v>
      </c>
      <c r="I33" s="16">
        <v>30.3</v>
      </c>
      <c r="J33" s="16">
        <v>1.3</v>
      </c>
      <c r="K33" s="16">
        <v>0</v>
      </c>
      <c r="L33" s="16">
        <v>44.3</v>
      </c>
      <c r="M33" s="16">
        <v>6.4</v>
      </c>
      <c r="N33" s="23">
        <v>1183</v>
      </c>
      <c r="O33" s="25">
        <v>67</v>
      </c>
      <c r="Q33" s="35">
        <f t="shared" si="0"/>
        <v>1175.1752492423702</v>
      </c>
    </row>
    <row r="34" spans="1:17" s="2" customFormat="1" ht="15.75" customHeight="1">
      <c r="A34" s="13">
        <v>2543</v>
      </c>
      <c r="B34" s="16">
        <v>22.4</v>
      </c>
      <c r="C34" s="16">
        <v>136.5</v>
      </c>
      <c r="D34" s="16">
        <v>167.8</v>
      </c>
      <c r="E34" s="16">
        <v>391.3</v>
      </c>
      <c r="F34" s="16">
        <v>223.1</v>
      </c>
      <c r="G34" s="16">
        <v>277</v>
      </c>
      <c r="H34" s="16">
        <v>35.5</v>
      </c>
      <c r="I34" s="16">
        <v>0</v>
      </c>
      <c r="J34" s="16">
        <v>0</v>
      </c>
      <c r="K34" s="16">
        <v>0</v>
      </c>
      <c r="L34" s="16">
        <v>44.3</v>
      </c>
      <c r="M34" s="16">
        <v>6.4</v>
      </c>
      <c r="N34" s="23">
        <v>1304.3</v>
      </c>
      <c r="O34" s="25">
        <v>93</v>
      </c>
      <c r="Q34" s="35">
        <f t="shared" si="0"/>
        <v>1175.1752492423702</v>
      </c>
    </row>
    <row r="35" spans="1:17" s="2" customFormat="1" ht="15.75" customHeight="1">
      <c r="A35" s="13">
        <v>2544</v>
      </c>
      <c r="B35" s="16">
        <v>0.9</v>
      </c>
      <c r="C35" s="16">
        <v>179.4</v>
      </c>
      <c r="D35" s="16">
        <v>117.3</v>
      </c>
      <c r="E35" s="16">
        <v>249.3</v>
      </c>
      <c r="F35" s="16">
        <v>406.9</v>
      </c>
      <c r="G35" s="16">
        <v>276.6</v>
      </c>
      <c r="H35" s="16">
        <v>112.1</v>
      </c>
      <c r="I35" s="16">
        <v>0</v>
      </c>
      <c r="J35" s="16">
        <v>0</v>
      </c>
      <c r="K35" s="16">
        <v>1.5</v>
      </c>
      <c r="L35" s="16">
        <v>0</v>
      </c>
      <c r="M35" s="16">
        <v>94.8</v>
      </c>
      <c r="N35" s="23">
        <v>1438.8</v>
      </c>
      <c r="O35" s="25">
        <v>88</v>
      </c>
      <c r="Q35" s="35">
        <f t="shared" si="0"/>
        <v>1175.1752492423702</v>
      </c>
    </row>
    <row r="36" spans="1:17" s="2" customFormat="1" ht="15.75" customHeight="1">
      <c r="A36" s="13">
        <v>2545</v>
      </c>
      <c r="B36" s="16">
        <v>190.3</v>
      </c>
      <c r="C36" s="16">
        <v>249.9</v>
      </c>
      <c r="D36" s="16">
        <v>129.3</v>
      </c>
      <c r="E36" s="16">
        <v>272.3</v>
      </c>
      <c r="F36" s="16">
        <v>135</v>
      </c>
      <c r="G36" s="16">
        <v>82.3</v>
      </c>
      <c r="H36" s="16">
        <v>13.3</v>
      </c>
      <c r="I36" s="16">
        <v>16.5</v>
      </c>
      <c r="J36" s="16">
        <v>0</v>
      </c>
      <c r="K36" s="16">
        <v>1.8</v>
      </c>
      <c r="L36" s="16">
        <v>0</v>
      </c>
      <c r="M36" s="16">
        <v>55.8</v>
      </c>
      <c r="N36" s="23">
        <v>1146.5</v>
      </c>
      <c r="O36" s="25">
        <v>97</v>
      </c>
      <c r="Q36" s="35">
        <f t="shared" si="0"/>
        <v>1175.1752492423702</v>
      </c>
    </row>
    <row r="37" spans="1:17" s="2" customFormat="1" ht="15.75" customHeight="1">
      <c r="A37" s="13">
        <v>2546</v>
      </c>
      <c r="B37" s="16">
        <v>2.4</v>
      </c>
      <c r="C37" s="16">
        <v>44.8</v>
      </c>
      <c r="D37" s="16">
        <v>183.1</v>
      </c>
      <c r="E37" s="16">
        <v>163.2</v>
      </c>
      <c r="F37" s="16">
        <v>251</v>
      </c>
      <c r="G37" s="16" t="s">
        <v>21</v>
      </c>
      <c r="H37" s="16" t="s">
        <v>21</v>
      </c>
      <c r="I37" s="16" t="s">
        <v>21</v>
      </c>
      <c r="J37" s="16" t="s">
        <v>21</v>
      </c>
      <c r="K37" s="16" t="s">
        <v>21</v>
      </c>
      <c r="L37" s="16" t="s">
        <v>21</v>
      </c>
      <c r="M37" s="16">
        <v>12.3</v>
      </c>
      <c r="N37" s="23" t="s">
        <v>21</v>
      </c>
      <c r="O37" s="25" t="s">
        <v>21</v>
      </c>
      <c r="Q37" s="35">
        <f t="shared" si="0"/>
        <v>1175.1752492423702</v>
      </c>
    </row>
    <row r="38" spans="1:17" s="2" customFormat="1" ht="15.75" customHeight="1">
      <c r="A38" s="13">
        <v>2547</v>
      </c>
      <c r="B38" s="16">
        <v>53.7</v>
      </c>
      <c r="C38" s="16">
        <v>126</v>
      </c>
      <c r="D38" s="16">
        <v>51.1</v>
      </c>
      <c r="E38" s="16">
        <v>317.7</v>
      </c>
      <c r="F38" s="16">
        <v>306.6</v>
      </c>
      <c r="G38" s="16">
        <v>426.1</v>
      </c>
      <c r="H38" s="16" t="s">
        <v>21</v>
      </c>
      <c r="I38" s="16">
        <v>36.6</v>
      </c>
      <c r="J38" s="16">
        <v>0</v>
      </c>
      <c r="K38" s="16">
        <v>0</v>
      </c>
      <c r="L38" s="16">
        <v>0</v>
      </c>
      <c r="M38" s="16">
        <v>12.3</v>
      </c>
      <c r="N38" s="23">
        <v>1330.1</v>
      </c>
      <c r="O38" s="25">
        <v>92</v>
      </c>
      <c r="Q38" s="35">
        <f t="shared" si="0"/>
        <v>1175.1752492423702</v>
      </c>
    </row>
    <row r="39" spans="1:17" s="2" customFormat="1" ht="15.75" customHeight="1">
      <c r="A39" s="13">
        <v>2548</v>
      </c>
      <c r="B39" s="16">
        <v>43.6</v>
      </c>
      <c r="C39" s="16">
        <v>141.6</v>
      </c>
      <c r="D39" s="16">
        <v>223</v>
      </c>
      <c r="E39" s="16">
        <v>143.6</v>
      </c>
      <c r="F39" s="16">
        <v>285.1</v>
      </c>
      <c r="G39" s="16">
        <v>229.5</v>
      </c>
      <c r="H39" s="16">
        <v>94.7</v>
      </c>
      <c r="I39" s="46" t="s">
        <v>21</v>
      </c>
      <c r="J39" s="46" t="s">
        <v>21</v>
      </c>
      <c r="K39" s="16">
        <v>0</v>
      </c>
      <c r="L39" s="16">
        <v>0</v>
      </c>
      <c r="M39" s="16">
        <v>15.4</v>
      </c>
      <c r="N39" s="23">
        <v>1176.5</v>
      </c>
      <c r="O39" s="25">
        <v>73</v>
      </c>
      <c r="Q39" s="35">
        <f t="shared" si="0"/>
        <v>1175.1752492423702</v>
      </c>
    </row>
    <row r="40" spans="1:17" s="2" customFormat="1" ht="15.75" customHeight="1">
      <c r="A40" s="13">
        <v>2549</v>
      </c>
      <c r="B40" s="16">
        <v>82.1</v>
      </c>
      <c r="C40" s="16">
        <v>107</v>
      </c>
      <c r="D40" s="16">
        <v>6.2</v>
      </c>
      <c r="E40" s="16">
        <v>107.3</v>
      </c>
      <c r="F40" s="16">
        <v>495.3</v>
      </c>
      <c r="G40" s="16">
        <v>52.5</v>
      </c>
      <c r="H40" s="46" t="s">
        <v>21</v>
      </c>
      <c r="I40" s="46" t="s">
        <v>21</v>
      </c>
      <c r="J40" s="46" t="s">
        <v>21</v>
      </c>
      <c r="K40" s="46" t="s">
        <v>21</v>
      </c>
      <c r="L40" s="46" t="s">
        <v>21</v>
      </c>
      <c r="M40" s="46" t="s">
        <v>21</v>
      </c>
      <c r="N40" s="23" t="s">
        <v>21</v>
      </c>
      <c r="O40" s="25" t="s">
        <v>21</v>
      </c>
      <c r="Q40" s="35">
        <f t="shared" si="0"/>
        <v>1175.1752492423702</v>
      </c>
    </row>
    <row r="41" spans="1:17" s="2" customFormat="1" ht="15.75" customHeight="1">
      <c r="A41" s="13">
        <v>2550</v>
      </c>
      <c r="B41" s="16">
        <v>49.2</v>
      </c>
      <c r="C41" s="16">
        <v>74.9</v>
      </c>
      <c r="D41" s="16">
        <v>133.1</v>
      </c>
      <c r="E41" s="16">
        <v>56.6</v>
      </c>
      <c r="F41" s="16">
        <v>43.6</v>
      </c>
      <c r="G41" s="16">
        <v>346.9</v>
      </c>
      <c r="H41" s="16">
        <v>129.3</v>
      </c>
      <c r="I41" s="16">
        <v>0</v>
      </c>
      <c r="J41" s="46" t="s">
        <v>21</v>
      </c>
      <c r="K41" s="46" t="s">
        <v>21</v>
      </c>
      <c r="L41" s="46" t="s">
        <v>21</v>
      </c>
      <c r="M41" s="46">
        <v>19.5</v>
      </c>
      <c r="N41" s="23">
        <v>853.1</v>
      </c>
      <c r="O41" s="25">
        <v>68</v>
      </c>
      <c r="Q41" s="35">
        <f t="shared" si="0"/>
        <v>1175.1752492423702</v>
      </c>
    </row>
    <row r="42" spans="1:17" s="2" customFormat="1" ht="15.75" customHeight="1">
      <c r="A42" s="13">
        <v>2551</v>
      </c>
      <c r="B42" s="16">
        <v>123.8</v>
      </c>
      <c r="C42" s="16">
        <v>37</v>
      </c>
      <c r="D42" s="16">
        <v>183.6</v>
      </c>
      <c r="E42" s="16">
        <v>253</v>
      </c>
      <c r="F42" s="16">
        <v>277.6</v>
      </c>
      <c r="G42" s="16">
        <v>51.6</v>
      </c>
      <c r="H42" s="16">
        <v>40.1</v>
      </c>
      <c r="I42" s="16">
        <v>20</v>
      </c>
      <c r="J42" s="46" t="s">
        <v>21</v>
      </c>
      <c r="K42" s="46" t="s">
        <v>21</v>
      </c>
      <c r="L42" s="46" t="s">
        <v>21</v>
      </c>
      <c r="M42" s="46" t="s">
        <v>21</v>
      </c>
      <c r="N42" s="23">
        <v>986.7</v>
      </c>
      <c r="O42" s="25">
        <v>93</v>
      </c>
      <c r="Q42" s="35">
        <f t="shared" si="0"/>
        <v>1175.1752492423702</v>
      </c>
    </row>
    <row r="43" spans="1:17" s="2" customFormat="1" ht="15.75" customHeight="1">
      <c r="A43" s="13">
        <v>2552</v>
      </c>
      <c r="B43" s="46" t="s">
        <v>21</v>
      </c>
      <c r="C43" s="16">
        <v>49.4</v>
      </c>
      <c r="D43" s="16">
        <v>82.8</v>
      </c>
      <c r="E43" s="16">
        <v>251.8</v>
      </c>
      <c r="F43" s="16">
        <v>67.7</v>
      </c>
      <c r="G43" s="16">
        <v>60.9</v>
      </c>
      <c r="H43" s="16">
        <v>1.4</v>
      </c>
      <c r="I43" s="46" t="s">
        <v>21</v>
      </c>
      <c r="J43" s="46" t="s">
        <v>21</v>
      </c>
      <c r="K43" s="46">
        <v>0</v>
      </c>
      <c r="L43" s="46">
        <v>0</v>
      </c>
      <c r="M43" s="46">
        <v>0</v>
      </c>
      <c r="N43" s="23" t="s">
        <v>21</v>
      </c>
      <c r="O43" s="25">
        <v>54</v>
      </c>
      <c r="Q43" s="35">
        <f t="shared" si="0"/>
        <v>1175.1752492423702</v>
      </c>
    </row>
    <row r="44" spans="1:17" s="2" customFormat="1" ht="15.75" customHeight="1">
      <c r="A44" s="13">
        <v>2553</v>
      </c>
      <c r="B44" s="46">
        <v>6.3999999999999995</v>
      </c>
      <c r="C44" s="16">
        <v>63.2</v>
      </c>
      <c r="D44" s="16">
        <v>65.9</v>
      </c>
      <c r="E44" s="16">
        <v>219.7</v>
      </c>
      <c r="F44" s="16">
        <v>257.1000000000001</v>
      </c>
      <c r="G44" s="16">
        <v>63.99999999999999</v>
      </c>
      <c r="H44" s="16">
        <v>40.1</v>
      </c>
      <c r="I44" s="16">
        <v>0</v>
      </c>
      <c r="J44" s="16">
        <v>0</v>
      </c>
      <c r="K44" s="16">
        <v>0</v>
      </c>
      <c r="L44" s="16">
        <v>9.5</v>
      </c>
      <c r="M44" s="16">
        <v>37.5</v>
      </c>
      <c r="N44" s="23">
        <v>763.4000000000001</v>
      </c>
      <c r="O44" s="25">
        <v>71</v>
      </c>
      <c r="Q44" s="35">
        <f t="shared" si="0"/>
        <v>1175.1752492423702</v>
      </c>
    </row>
    <row r="45" spans="1:17" s="2" customFormat="1" ht="15.75" customHeight="1">
      <c r="A45" s="13">
        <v>2554</v>
      </c>
      <c r="B45" s="16">
        <v>44.1</v>
      </c>
      <c r="C45" s="16">
        <v>87.1</v>
      </c>
      <c r="D45" s="16">
        <v>265.2</v>
      </c>
      <c r="E45" s="16">
        <v>224.2</v>
      </c>
      <c r="F45" s="16">
        <v>282.4</v>
      </c>
      <c r="G45" s="16">
        <v>261</v>
      </c>
      <c r="H45" s="16">
        <v>67.3</v>
      </c>
      <c r="I45" s="16">
        <v>0</v>
      </c>
      <c r="J45" s="16">
        <v>0</v>
      </c>
      <c r="K45" s="16">
        <v>0</v>
      </c>
      <c r="L45" s="16">
        <v>0</v>
      </c>
      <c r="M45" s="16">
        <v>5.5</v>
      </c>
      <c r="N45" s="23">
        <v>1236.8</v>
      </c>
      <c r="O45" s="25">
        <v>84</v>
      </c>
      <c r="Q45" s="35">
        <f t="shared" si="0"/>
        <v>1175.1752492423702</v>
      </c>
    </row>
    <row r="46" spans="1:17" s="2" customFormat="1" ht="15.75" customHeight="1">
      <c r="A46" s="13">
        <v>2555</v>
      </c>
      <c r="B46" s="16">
        <v>173.4</v>
      </c>
      <c r="C46" s="16">
        <v>128.7</v>
      </c>
      <c r="D46" s="16">
        <v>44</v>
      </c>
      <c r="E46" s="16">
        <v>242.10000000000002</v>
      </c>
      <c r="F46" s="16">
        <v>299.29999999999995</v>
      </c>
      <c r="G46" s="16">
        <v>167.70000000000002</v>
      </c>
      <c r="H46" s="16">
        <v>40.3</v>
      </c>
      <c r="I46" s="16" t="s">
        <v>21</v>
      </c>
      <c r="J46" s="16" t="s">
        <v>21</v>
      </c>
      <c r="K46" s="16">
        <v>0</v>
      </c>
      <c r="L46" s="16">
        <v>0</v>
      </c>
      <c r="M46" s="16">
        <v>19.6</v>
      </c>
      <c r="N46" s="23">
        <v>1115.1</v>
      </c>
      <c r="O46" s="25">
        <v>69</v>
      </c>
      <c r="Q46" s="35">
        <f t="shared" si="0"/>
        <v>1175.1752492423702</v>
      </c>
    </row>
    <row r="47" spans="1:17" s="2" customFormat="1" ht="15.75" customHeight="1">
      <c r="A47" s="13">
        <v>2556</v>
      </c>
      <c r="B47" s="16" t="s">
        <v>21</v>
      </c>
      <c r="C47" s="16" t="s">
        <v>21</v>
      </c>
      <c r="D47" s="16">
        <v>103.8</v>
      </c>
      <c r="E47" s="16">
        <v>456.90000000000003</v>
      </c>
      <c r="F47" s="16">
        <v>275.3</v>
      </c>
      <c r="G47" s="16">
        <v>216.6</v>
      </c>
      <c r="H47" s="16" t="s">
        <v>21</v>
      </c>
      <c r="I47" s="16" t="s">
        <v>21</v>
      </c>
      <c r="J47" s="16" t="s">
        <v>21</v>
      </c>
      <c r="K47" s="16" t="s">
        <v>21</v>
      </c>
      <c r="L47" s="16" t="s">
        <v>21</v>
      </c>
      <c r="M47" s="16" t="s">
        <v>21</v>
      </c>
      <c r="N47" s="23">
        <v>1052.6</v>
      </c>
      <c r="O47" s="25">
        <v>55</v>
      </c>
      <c r="Q47" s="35">
        <f t="shared" si="0"/>
        <v>1175.1752492423702</v>
      </c>
    </row>
    <row r="48" spans="1:17" s="2" customFormat="1" ht="15.75" customHeight="1">
      <c r="A48" s="13">
        <v>2557</v>
      </c>
      <c r="B48" s="16">
        <v>90.6</v>
      </c>
      <c r="C48" s="16">
        <v>72.1</v>
      </c>
      <c r="D48" s="16">
        <v>118.8</v>
      </c>
      <c r="E48" s="16">
        <v>291.6</v>
      </c>
      <c r="F48" s="16">
        <v>415.9</v>
      </c>
      <c r="G48" s="16" t="s">
        <v>21</v>
      </c>
      <c r="H48" s="16" t="s">
        <v>21</v>
      </c>
      <c r="I48" s="16" t="s">
        <v>21</v>
      </c>
      <c r="J48" s="16" t="s">
        <v>21</v>
      </c>
      <c r="K48" s="16">
        <v>65.4</v>
      </c>
      <c r="L48" s="16" t="s">
        <v>21</v>
      </c>
      <c r="M48" s="16" t="s">
        <v>21</v>
      </c>
      <c r="N48" s="23">
        <f>SUM(B48:M48)</f>
        <v>1054.4</v>
      </c>
      <c r="O48" s="25">
        <v>62</v>
      </c>
      <c r="Q48" s="35">
        <f t="shared" si="0"/>
        <v>1175.1752492423702</v>
      </c>
    </row>
    <row r="49" spans="1:17" s="2" customFormat="1" ht="15.75" customHeight="1">
      <c r="A49" s="13">
        <v>2558</v>
      </c>
      <c r="B49" s="16">
        <v>200.9</v>
      </c>
      <c r="C49" s="16">
        <v>43.7</v>
      </c>
      <c r="D49" s="16">
        <v>123.7</v>
      </c>
      <c r="E49" s="16">
        <v>229.4</v>
      </c>
      <c r="F49" s="16">
        <v>273</v>
      </c>
      <c r="G49" s="16">
        <v>275.7</v>
      </c>
      <c r="H49" s="16">
        <v>36.9</v>
      </c>
      <c r="I49" s="16">
        <v>126.8</v>
      </c>
      <c r="J49" s="16">
        <v>42.2</v>
      </c>
      <c r="K49" s="16">
        <v>28.2</v>
      </c>
      <c r="L49" s="16">
        <v>0</v>
      </c>
      <c r="M49" s="16">
        <v>0</v>
      </c>
      <c r="N49" s="23">
        <f>SUM(B49:M49)</f>
        <v>1380.5000000000002</v>
      </c>
      <c r="O49" s="25">
        <v>77</v>
      </c>
      <c r="Q49" s="35">
        <f t="shared" si="0"/>
        <v>1175.1752492423702</v>
      </c>
    </row>
    <row r="50" spans="1:17" s="2" customFormat="1" ht="15.75" customHeight="1">
      <c r="A50" s="13">
        <v>2559</v>
      </c>
      <c r="B50" s="16">
        <v>60.4</v>
      </c>
      <c r="C50" s="16">
        <v>262.7</v>
      </c>
      <c r="D50" s="16">
        <v>176.3</v>
      </c>
      <c r="E50" s="16">
        <v>235</v>
      </c>
      <c r="F50" s="16">
        <v>294.7</v>
      </c>
      <c r="G50" s="16">
        <v>229</v>
      </c>
      <c r="H50" s="16">
        <v>79.8</v>
      </c>
      <c r="I50" s="16">
        <v>26.3</v>
      </c>
      <c r="J50" s="16">
        <v>1.8</v>
      </c>
      <c r="K50" s="16">
        <v>41</v>
      </c>
      <c r="L50" s="16">
        <v>0</v>
      </c>
      <c r="M50" s="16">
        <v>21</v>
      </c>
      <c r="N50" s="23">
        <f>SUM(B50:M50)</f>
        <v>1427.9999999999998</v>
      </c>
      <c r="O50" s="25">
        <v>93</v>
      </c>
      <c r="Q50" s="35">
        <f t="shared" si="0"/>
        <v>1175.1752492423702</v>
      </c>
    </row>
    <row r="51" spans="1:17" s="2" customFormat="1" ht="15.75" customHeight="1">
      <c r="A51" s="56">
        <v>2560</v>
      </c>
      <c r="B51" s="57">
        <v>82.9</v>
      </c>
      <c r="C51" s="57">
        <v>154.5</v>
      </c>
      <c r="D51" s="57">
        <v>97.6</v>
      </c>
      <c r="E51" s="57">
        <v>366.9</v>
      </c>
      <c r="F51" s="57">
        <v>255.4</v>
      </c>
      <c r="G51" s="57">
        <v>139.1</v>
      </c>
      <c r="H51" s="57">
        <v>105.1</v>
      </c>
      <c r="I51" s="57">
        <v>18.7</v>
      </c>
      <c r="J51" s="57">
        <v>47.5</v>
      </c>
      <c r="K51" s="57">
        <v>6</v>
      </c>
      <c r="L51" s="57">
        <v>3.1</v>
      </c>
      <c r="M51" s="57">
        <v>17.3</v>
      </c>
      <c r="N51" s="58">
        <f>SUM(B51:M51)</f>
        <v>1294.0999999999997</v>
      </c>
      <c r="O51" s="59">
        <v>97</v>
      </c>
      <c r="Q51" s="35">
        <f t="shared" si="0"/>
        <v>1175.1752492423702</v>
      </c>
    </row>
    <row r="52" spans="1:17" s="2" customFormat="1" ht="15.75" customHeight="1">
      <c r="A52" s="47">
        <v>2561</v>
      </c>
      <c r="B52" s="48">
        <v>188.5</v>
      </c>
      <c r="C52" s="48">
        <v>165.3</v>
      </c>
      <c r="D52" s="48">
        <v>233.5</v>
      </c>
      <c r="E52" s="48">
        <v>493.9</v>
      </c>
      <c r="F52" s="48">
        <v>298.5</v>
      </c>
      <c r="G52" s="48">
        <v>167</v>
      </c>
      <c r="H52" s="48">
        <v>61.1</v>
      </c>
      <c r="I52" s="48">
        <v>17</v>
      </c>
      <c r="J52" s="48">
        <v>7.3</v>
      </c>
      <c r="K52" s="48">
        <v>21.3</v>
      </c>
      <c r="L52" s="48">
        <v>15.4</v>
      </c>
      <c r="M52" s="48"/>
      <c r="N52" s="49">
        <f>SUM(B52:M52)</f>
        <v>1668.7999999999997</v>
      </c>
      <c r="O52" s="55">
        <v>116</v>
      </c>
      <c r="Q52" s="35"/>
    </row>
    <row r="53" spans="1:17" s="2" customFormat="1" ht="15.7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/>
      <c r="O53" s="55"/>
      <c r="Q53" s="35"/>
    </row>
    <row r="54" spans="1:17" s="2" customFormat="1" ht="15.7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/>
      <c r="O54" s="55"/>
      <c r="Q54" s="35"/>
    </row>
    <row r="55" spans="1:17" s="2" customFormat="1" ht="15.75" customHeight="1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/>
      <c r="O55" s="55"/>
      <c r="Q55" s="35"/>
    </row>
    <row r="56" spans="1:15" s="2" customFormat="1" ht="15.75" customHeight="1">
      <c r="A56" s="18" t="s">
        <v>17</v>
      </c>
      <c r="B56" s="21">
        <f>MAX(B4:B51)</f>
        <v>200.9</v>
      </c>
      <c r="C56" s="21">
        <f aca="true" t="shared" si="1" ref="C56:O56">MAX(C4:C51)</f>
        <v>262.7</v>
      </c>
      <c r="D56" s="21">
        <f t="shared" si="1"/>
        <v>321</v>
      </c>
      <c r="E56" s="21">
        <f t="shared" si="1"/>
        <v>456.90000000000003</v>
      </c>
      <c r="F56" s="21">
        <f t="shared" si="1"/>
        <v>559.5</v>
      </c>
      <c r="G56" s="21">
        <f t="shared" si="1"/>
        <v>426.1</v>
      </c>
      <c r="H56" s="21">
        <f t="shared" si="1"/>
        <v>161.4</v>
      </c>
      <c r="I56" s="21">
        <f t="shared" si="1"/>
        <v>126.8</v>
      </c>
      <c r="J56" s="21">
        <f>MAX(J4:J52)</f>
        <v>63</v>
      </c>
      <c r="K56" s="21">
        <f>MAX(K4:K52)</f>
        <v>75.8</v>
      </c>
      <c r="L56" s="21">
        <f>MAX(L4:L52)</f>
        <v>59.5</v>
      </c>
      <c r="M56" s="21">
        <f t="shared" si="1"/>
        <v>144</v>
      </c>
      <c r="N56" s="21">
        <f t="shared" si="1"/>
        <v>1724</v>
      </c>
      <c r="O56" s="39">
        <f t="shared" si="1"/>
        <v>97</v>
      </c>
    </row>
    <row r="57" spans="1:15" s="2" customFormat="1" ht="15.75" customHeight="1">
      <c r="A57" s="19" t="s">
        <v>18</v>
      </c>
      <c r="B57" s="45">
        <f>AVERAGE(B4:B51)</f>
        <v>82.88666666666668</v>
      </c>
      <c r="C57" s="45">
        <f aca="true" t="shared" si="2" ref="C57:O57">AVERAGE(C4:C51)</f>
        <v>128.73065217391303</v>
      </c>
      <c r="D57" s="45">
        <f t="shared" si="2"/>
        <v>131.7193617021277</v>
      </c>
      <c r="E57" s="45">
        <f t="shared" si="2"/>
        <v>254.74255319148943</v>
      </c>
      <c r="F57" s="45">
        <f t="shared" si="2"/>
        <v>287.2604166666667</v>
      </c>
      <c r="G57" s="45">
        <f t="shared" si="2"/>
        <v>167.93333333333334</v>
      </c>
      <c r="H57" s="45">
        <f t="shared" si="2"/>
        <v>57.980000000000004</v>
      </c>
      <c r="I57" s="45">
        <f t="shared" si="2"/>
        <v>16.72439024390244</v>
      </c>
      <c r="J57" s="45">
        <f>AVERAGE(J4:J52)</f>
        <v>6.890000000000001</v>
      </c>
      <c r="K57" s="45">
        <f>AVERAGE(K4:K52)</f>
        <v>9.665909090909093</v>
      </c>
      <c r="L57" s="45">
        <f>AVERAGE(L4:L52)</f>
        <v>5.946511627906976</v>
      </c>
      <c r="M57" s="45">
        <f t="shared" si="2"/>
        <v>24.695454545454538</v>
      </c>
      <c r="N57" s="22">
        <f>SUM(B57:M57)</f>
        <v>1175.1752492423702</v>
      </c>
      <c r="O57" s="38">
        <f t="shared" si="2"/>
        <v>65.97727272727273</v>
      </c>
    </row>
    <row r="58" spans="1:15" s="2" customFormat="1" ht="15.75" customHeight="1">
      <c r="A58" s="20" t="s">
        <v>19</v>
      </c>
      <c r="B58" s="43">
        <f>MIN(B4:B51)</f>
        <v>0</v>
      </c>
      <c r="C58" s="43">
        <f aca="true" t="shared" si="3" ref="C58:O58">MIN(C4:C51)</f>
        <v>30</v>
      </c>
      <c r="D58" s="43">
        <f t="shared" si="3"/>
        <v>5.5</v>
      </c>
      <c r="E58" s="43">
        <f t="shared" si="3"/>
        <v>56.6</v>
      </c>
      <c r="F58" s="43">
        <f t="shared" si="3"/>
        <v>43.6</v>
      </c>
      <c r="G58" s="43">
        <f t="shared" si="3"/>
        <v>23</v>
      </c>
      <c r="H58" s="43">
        <f t="shared" si="3"/>
        <v>1.4</v>
      </c>
      <c r="I58" s="43">
        <f t="shared" si="3"/>
        <v>0</v>
      </c>
      <c r="J58" s="43">
        <f>MIN(J4:J52)</f>
        <v>0</v>
      </c>
      <c r="K58" s="43">
        <f>MIN(K4:K52)</f>
        <v>0</v>
      </c>
      <c r="L58" s="43">
        <f>MIN(L4:L52)</f>
        <v>0</v>
      </c>
      <c r="M58" s="43">
        <f t="shared" si="3"/>
        <v>0</v>
      </c>
      <c r="N58" s="43">
        <f t="shared" si="3"/>
        <v>763.4000000000001</v>
      </c>
      <c r="O58" s="40">
        <f t="shared" si="3"/>
        <v>38</v>
      </c>
    </row>
    <row r="59" spans="1:15" s="2" customFormat="1" ht="1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</row>
    <row r="60" spans="1:15" s="2" customFormat="1" ht="23.25" customHeight="1">
      <c r="A60" s="67" t="s">
        <v>22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9"/>
    </row>
    <row r="61" spans="1:15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ht="17.25" customHeight="1">
      <c r="A62" s="4" t="s">
        <v>1</v>
      </c>
    </row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</sheetData>
  <sheetProtection/>
  <mergeCells count="4">
    <mergeCell ref="A2:O2"/>
    <mergeCell ref="A59:O59"/>
    <mergeCell ref="P3:R3"/>
    <mergeCell ref="A60:O6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2"/>
  <sheetViews>
    <sheetView zoomScalePageLayoutView="0" workbookViewId="0" topLeftCell="A47">
      <selection activeCell="S74" sqref="S7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27" t="s">
        <v>2</v>
      </c>
      <c r="B17" s="26" t="s">
        <v>3</v>
      </c>
      <c r="C17" s="26" t="s">
        <v>4</v>
      </c>
      <c r="D17" s="26" t="s">
        <v>5</v>
      </c>
      <c r="E17" s="26" t="s">
        <v>6</v>
      </c>
      <c r="F17" s="26" t="s">
        <v>7</v>
      </c>
      <c r="G17" s="26" t="s">
        <v>8</v>
      </c>
      <c r="H17" s="26" t="s">
        <v>9</v>
      </c>
      <c r="I17" s="26" t="s">
        <v>10</v>
      </c>
      <c r="J17" s="26" t="s">
        <v>11</v>
      </c>
      <c r="K17" s="26" t="s">
        <v>12</v>
      </c>
      <c r="L17" s="26" t="s">
        <v>13</v>
      </c>
      <c r="M17" s="26" t="s">
        <v>14</v>
      </c>
      <c r="N17" s="26" t="s">
        <v>15</v>
      </c>
      <c r="O17" s="28" t="s">
        <v>16</v>
      </c>
      <c r="R17" t="s">
        <v>24</v>
      </c>
    </row>
    <row r="18" spans="1:18" ht="12" customHeight="1">
      <c r="A18" s="42">
        <v>2513</v>
      </c>
      <c r="B18" s="52" t="s">
        <v>21</v>
      </c>
      <c r="C18" s="52" t="s">
        <v>21</v>
      </c>
      <c r="D18" s="52" t="s">
        <v>21</v>
      </c>
      <c r="E18" s="52" t="s">
        <v>21</v>
      </c>
      <c r="F18" s="52">
        <v>454.9</v>
      </c>
      <c r="G18" s="52">
        <v>209.6</v>
      </c>
      <c r="H18" s="52">
        <v>12.8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 t="s">
        <v>21</v>
      </c>
      <c r="O18" s="29" t="s">
        <v>21</v>
      </c>
      <c r="R18" s="34">
        <f aca="true" t="shared" si="0" ref="R18:R65">$N$71</f>
        <v>1174.6690931116789</v>
      </c>
    </row>
    <row r="19" spans="1:18" ht="12" customHeight="1">
      <c r="A19" s="42">
        <v>2514</v>
      </c>
      <c r="B19" s="52">
        <v>0</v>
      </c>
      <c r="C19" s="52">
        <v>97.5</v>
      </c>
      <c r="D19" s="52">
        <v>130.6</v>
      </c>
      <c r="E19" s="52">
        <v>325.6</v>
      </c>
      <c r="F19" s="52">
        <v>309.3</v>
      </c>
      <c r="G19" s="52">
        <v>100.3</v>
      </c>
      <c r="H19" s="52">
        <v>62.4</v>
      </c>
      <c r="I19" s="52">
        <v>5.2</v>
      </c>
      <c r="J19" s="52">
        <v>0</v>
      </c>
      <c r="K19" s="52">
        <v>0</v>
      </c>
      <c r="L19" s="52">
        <v>0</v>
      </c>
      <c r="M19" s="52">
        <v>10.5</v>
      </c>
      <c r="N19" s="52">
        <v>1041.4</v>
      </c>
      <c r="O19" s="29">
        <v>56</v>
      </c>
      <c r="R19" s="34">
        <f t="shared" si="0"/>
        <v>1174.6690931116789</v>
      </c>
    </row>
    <row r="20" spans="1:18" ht="12" customHeight="1">
      <c r="A20" s="42">
        <v>2515</v>
      </c>
      <c r="B20" s="52">
        <v>63.9</v>
      </c>
      <c r="C20" s="52">
        <v>74.8</v>
      </c>
      <c r="D20" s="52">
        <v>172.2</v>
      </c>
      <c r="E20" s="52">
        <v>220.8</v>
      </c>
      <c r="F20" s="52">
        <v>557.7</v>
      </c>
      <c r="G20" s="52">
        <v>49</v>
      </c>
      <c r="H20" s="52" t="s">
        <v>21</v>
      </c>
      <c r="I20" s="52">
        <v>50</v>
      </c>
      <c r="J20" s="52">
        <v>0</v>
      </c>
      <c r="K20" s="52">
        <v>0</v>
      </c>
      <c r="L20" s="52">
        <v>0</v>
      </c>
      <c r="M20" s="52">
        <v>144</v>
      </c>
      <c r="N20" s="52">
        <v>1332.4</v>
      </c>
      <c r="O20" s="29">
        <v>62</v>
      </c>
      <c r="R20" s="34">
        <f t="shared" si="0"/>
        <v>1174.6690931116789</v>
      </c>
    </row>
    <row r="21" spans="1:18" ht="12" customHeight="1">
      <c r="A21" s="42">
        <v>2516</v>
      </c>
      <c r="B21" s="52">
        <v>0</v>
      </c>
      <c r="C21" s="52">
        <v>134.01</v>
      </c>
      <c r="D21" s="52">
        <v>126.9</v>
      </c>
      <c r="E21" s="52">
        <v>292.8</v>
      </c>
      <c r="F21" s="52">
        <v>336.8</v>
      </c>
      <c r="G21" s="52">
        <v>138.9</v>
      </c>
      <c r="H21" s="52">
        <v>50.4</v>
      </c>
      <c r="I21" s="52">
        <v>0</v>
      </c>
      <c r="J21" s="52">
        <v>0</v>
      </c>
      <c r="K21" s="52">
        <v>0</v>
      </c>
      <c r="L21" s="52">
        <v>0</v>
      </c>
      <c r="M21" s="52">
        <v>28.5</v>
      </c>
      <c r="N21" s="52">
        <v>1108.31</v>
      </c>
      <c r="O21" s="29">
        <v>54</v>
      </c>
      <c r="R21" s="34">
        <f t="shared" si="0"/>
        <v>1174.6690931116789</v>
      </c>
    </row>
    <row r="22" spans="1:18" ht="12" customHeight="1">
      <c r="A22" s="42">
        <v>2517</v>
      </c>
      <c r="B22" s="52">
        <v>148.9</v>
      </c>
      <c r="C22" s="52">
        <v>103.7</v>
      </c>
      <c r="D22" s="52">
        <v>111.8</v>
      </c>
      <c r="E22" s="52">
        <v>229.7</v>
      </c>
      <c r="F22" s="52">
        <v>251.1</v>
      </c>
      <c r="G22" s="52">
        <v>104.8</v>
      </c>
      <c r="H22" s="52">
        <v>80.5</v>
      </c>
      <c r="I22" s="52">
        <v>0</v>
      </c>
      <c r="J22" s="52">
        <v>0</v>
      </c>
      <c r="K22" s="52">
        <v>75.8</v>
      </c>
      <c r="L22" s="52">
        <v>0</v>
      </c>
      <c r="M22" s="52">
        <v>0</v>
      </c>
      <c r="N22" s="52">
        <v>1106.3</v>
      </c>
      <c r="O22" s="29">
        <v>71</v>
      </c>
      <c r="R22" s="34">
        <f t="shared" si="0"/>
        <v>1174.6690931116789</v>
      </c>
    </row>
    <row r="23" spans="1:18" ht="12" customHeight="1">
      <c r="A23" s="42">
        <v>2518</v>
      </c>
      <c r="B23" s="52">
        <v>0</v>
      </c>
      <c r="C23" s="52">
        <v>229.3</v>
      </c>
      <c r="D23" s="52">
        <v>174.3</v>
      </c>
      <c r="E23" s="52">
        <v>291.4</v>
      </c>
      <c r="F23" s="52">
        <v>473.7</v>
      </c>
      <c r="G23" s="52" t="s">
        <v>21</v>
      </c>
      <c r="H23" s="52">
        <v>27</v>
      </c>
      <c r="I23" s="52">
        <v>10</v>
      </c>
      <c r="J23" s="52">
        <v>11</v>
      </c>
      <c r="K23" s="52">
        <v>0</v>
      </c>
      <c r="L23" s="52">
        <v>0</v>
      </c>
      <c r="M23" s="52">
        <v>34.4</v>
      </c>
      <c r="N23" s="52">
        <v>1251.1</v>
      </c>
      <c r="O23" s="29">
        <v>59</v>
      </c>
      <c r="R23" s="34">
        <f t="shared" si="0"/>
        <v>1174.6690931116789</v>
      </c>
    </row>
    <row r="24" spans="1:18" ht="12" customHeight="1">
      <c r="A24" s="42">
        <v>2519</v>
      </c>
      <c r="B24" s="52">
        <v>64.3</v>
      </c>
      <c r="C24" s="52">
        <v>66.1</v>
      </c>
      <c r="D24" s="52">
        <v>214.8</v>
      </c>
      <c r="E24" s="52">
        <v>240.9</v>
      </c>
      <c r="F24" s="52">
        <v>226.8</v>
      </c>
      <c r="G24" s="52">
        <v>23</v>
      </c>
      <c r="H24" s="52" t="s">
        <v>21</v>
      </c>
      <c r="I24" s="52">
        <v>0</v>
      </c>
      <c r="J24" s="52">
        <v>0</v>
      </c>
      <c r="K24" s="52">
        <v>66.3</v>
      </c>
      <c r="L24" s="52">
        <v>0</v>
      </c>
      <c r="M24" s="52">
        <v>0</v>
      </c>
      <c r="N24" s="52">
        <v>902.2</v>
      </c>
      <c r="O24" s="29">
        <v>52</v>
      </c>
      <c r="R24" s="34">
        <f t="shared" si="0"/>
        <v>1174.6690931116789</v>
      </c>
    </row>
    <row r="25" spans="1:18" ht="12" customHeight="1">
      <c r="A25" s="42">
        <v>2520</v>
      </c>
      <c r="B25" s="52">
        <v>132.8</v>
      </c>
      <c r="C25" s="52">
        <v>204.5</v>
      </c>
      <c r="D25" s="52">
        <v>102.7</v>
      </c>
      <c r="E25" s="52">
        <v>323</v>
      </c>
      <c r="F25" s="52">
        <v>295.1</v>
      </c>
      <c r="G25" s="52">
        <v>180.6</v>
      </c>
      <c r="H25" s="52">
        <v>88.6</v>
      </c>
      <c r="I25" s="52">
        <v>41</v>
      </c>
      <c r="J25" s="52">
        <v>17.8</v>
      </c>
      <c r="K25" s="52">
        <v>13</v>
      </c>
      <c r="L25" s="52">
        <v>12</v>
      </c>
      <c r="M25" s="52">
        <v>34.4</v>
      </c>
      <c r="N25" s="52">
        <v>1445.5</v>
      </c>
      <c r="O25" s="29">
        <v>63</v>
      </c>
      <c r="R25" s="34">
        <f t="shared" si="0"/>
        <v>1174.6690931116789</v>
      </c>
    </row>
    <row r="26" spans="1:18" ht="12" customHeight="1">
      <c r="A26" s="42">
        <v>2521</v>
      </c>
      <c r="B26" s="52">
        <v>97</v>
      </c>
      <c r="C26" s="52">
        <v>105.5</v>
      </c>
      <c r="D26" s="52">
        <v>209.7</v>
      </c>
      <c r="E26" s="52">
        <v>215.8</v>
      </c>
      <c r="F26" s="52">
        <v>386.6</v>
      </c>
      <c r="G26" s="52">
        <v>169.5</v>
      </c>
      <c r="H26" s="52">
        <v>161.4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1345.5</v>
      </c>
      <c r="O26" s="29">
        <v>50</v>
      </c>
      <c r="R26" s="34">
        <f t="shared" si="0"/>
        <v>1174.6690931116789</v>
      </c>
    </row>
    <row r="27" spans="1:18" ht="12" customHeight="1">
      <c r="A27" s="42">
        <v>2522</v>
      </c>
      <c r="B27" s="52">
        <v>43.5</v>
      </c>
      <c r="C27" s="52">
        <v>188.7</v>
      </c>
      <c r="D27" s="52">
        <v>194.1</v>
      </c>
      <c r="E27" s="52">
        <v>112</v>
      </c>
      <c r="F27" s="52">
        <v>212.8</v>
      </c>
      <c r="G27" s="52">
        <v>142.5</v>
      </c>
      <c r="H27" s="52">
        <v>35.2</v>
      </c>
      <c r="I27" s="52">
        <v>0</v>
      </c>
      <c r="J27" s="52">
        <v>0</v>
      </c>
      <c r="K27" s="52">
        <v>0</v>
      </c>
      <c r="L27" s="52">
        <v>2.1</v>
      </c>
      <c r="M27" s="52">
        <v>54</v>
      </c>
      <c r="N27" s="52">
        <v>984.9</v>
      </c>
      <c r="O27" s="29">
        <v>45</v>
      </c>
      <c r="R27" s="34">
        <f t="shared" si="0"/>
        <v>1174.6690931116789</v>
      </c>
    </row>
    <row r="28" spans="1:18" ht="12" customHeight="1">
      <c r="A28" s="42">
        <v>2523</v>
      </c>
      <c r="B28" s="52">
        <v>41.2</v>
      </c>
      <c r="C28" s="52">
        <v>144.2</v>
      </c>
      <c r="D28" s="52">
        <v>321</v>
      </c>
      <c r="E28" s="52">
        <v>424.9</v>
      </c>
      <c r="F28" s="52">
        <v>388.4</v>
      </c>
      <c r="G28" s="52">
        <v>245</v>
      </c>
      <c r="H28" s="52">
        <v>109.5</v>
      </c>
      <c r="I28" s="52">
        <v>9.2</v>
      </c>
      <c r="J28" s="52">
        <v>19.5</v>
      </c>
      <c r="K28" s="52">
        <v>0</v>
      </c>
      <c r="L28" s="52">
        <v>0</v>
      </c>
      <c r="M28" s="52">
        <v>2</v>
      </c>
      <c r="N28" s="52">
        <v>1704.9</v>
      </c>
      <c r="O28" s="29">
        <v>62</v>
      </c>
      <c r="R28" s="34">
        <f t="shared" si="0"/>
        <v>1174.6690931116789</v>
      </c>
    </row>
    <row r="29" spans="1:18" ht="12" customHeight="1">
      <c r="A29" s="42">
        <v>2524</v>
      </c>
      <c r="B29" s="52">
        <v>137.5</v>
      </c>
      <c r="C29" s="52">
        <v>167</v>
      </c>
      <c r="D29" s="52">
        <v>152</v>
      </c>
      <c r="E29" s="52">
        <v>352.9</v>
      </c>
      <c r="F29" s="52">
        <v>102.5</v>
      </c>
      <c r="G29" s="52">
        <v>191</v>
      </c>
      <c r="H29" s="52">
        <v>18.8</v>
      </c>
      <c r="I29" s="52">
        <v>29.2</v>
      </c>
      <c r="J29" s="52">
        <v>0</v>
      </c>
      <c r="K29" s="52">
        <v>9.2</v>
      </c>
      <c r="L29" s="52">
        <v>0</v>
      </c>
      <c r="M29" s="52">
        <v>40.6</v>
      </c>
      <c r="N29" s="52">
        <v>1200.7</v>
      </c>
      <c r="O29" s="29">
        <v>53</v>
      </c>
      <c r="R29" s="34">
        <f t="shared" si="0"/>
        <v>1174.6690931116789</v>
      </c>
    </row>
    <row r="30" spans="1:18" ht="12" customHeight="1">
      <c r="A30" s="42">
        <v>2525</v>
      </c>
      <c r="B30" s="52">
        <v>115.8</v>
      </c>
      <c r="C30" s="52">
        <v>122.4</v>
      </c>
      <c r="D30" s="52">
        <v>37.4</v>
      </c>
      <c r="E30" s="52">
        <v>174.9</v>
      </c>
      <c r="F30" s="52">
        <v>249.3</v>
      </c>
      <c r="G30" s="52">
        <v>306.1</v>
      </c>
      <c r="H30" s="52">
        <v>27.1</v>
      </c>
      <c r="I30" s="52">
        <v>3</v>
      </c>
      <c r="J30" s="52">
        <v>0</v>
      </c>
      <c r="K30" s="52">
        <v>25.4</v>
      </c>
      <c r="L30" s="52">
        <v>0</v>
      </c>
      <c r="M30" s="52">
        <v>18</v>
      </c>
      <c r="N30" s="52">
        <v>1079.4</v>
      </c>
      <c r="O30" s="29">
        <v>57</v>
      </c>
      <c r="R30" s="34">
        <f t="shared" si="0"/>
        <v>1174.6690931116789</v>
      </c>
    </row>
    <row r="31" spans="1:18" ht="12" customHeight="1">
      <c r="A31" s="42">
        <v>2526</v>
      </c>
      <c r="B31" s="52">
        <v>88.7</v>
      </c>
      <c r="C31" s="52">
        <v>133.6</v>
      </c>
      <c r="D31" s="52">
        <v>166</v>
      </c>
      <c r="E31" s="52">
        <v>235</v>
      </c>
      <c r="F31" s="52">
        <v>298.6</v>
      </c>
      <c r="G31" s="52">
        <v>188.1</v>
      </c>
      <c r="H31" s="52">
        <v>138.9</v>
      </c>
      <c r="I31" s="52">
        <v>55.8</v>
      </c>
      <c r="J31" s="52">
        <v>20.5</v>
      </c>
      <c r="K31" s="52">
        <v>0</v>
      </c>
      <c r="L31" s="52">
        <v>0</v>
      </c>
      <c r="M31" s="52">
        <v>0</v>
      </c>
      <c r="N31" s="52">
        <v>1325.2</v>
      </c>
      <c r="O31" s="29">
        <v>56</v>
      </c>
      <c r="R31" s="34">
        <f t="shared" si="0"/>
        <v>1174.6690931116789</v>
      </c>
    </row>
    <row r="32" spans="1:18" ht="12" customHeight="1">
      <c r="A32" s="42">
        <v>2527</v>
      </c>
      <c r="B32" s="52">
        <v>118.3</v>
      </c>
      <c r="C32" s="52">
        <v>244.1</v>
      </c>
      <c r="D32" s="52">
        <v>164.9</v>
      </c>
      <c r="E32" s="52">
        <v>255.1</v>
      </c>
      <c r="F32" s="52">
        <v>477</v>
      </c>
      <c r="G32" s="52">
        <v>185.7</v>
      </c>
      <c r="H32" s="52">
        <v>98.1</v>
      </c>
      <c r="I32" s="52">
        <v>0</v>
      </c>
      <c r="J32" s="52">
        <v>0</v>
      </c>
      <c r="K32" s="52">
        <v>0</v>
      </c>
      <c r="L32" s="52">
        <v>11</v>
      </c>
      <c r="M32" s="52">
        <v>0</v>
      </c>
      <c r="N32" s="52">
        <v>1554.2</v>
      </c>
      <c r="O32" s="29">
        <v>69</v>
      </c>
      <c r="R32" s="34">
        <f t="shared" si="0"/>
        <v>1174.6690931116789</v>
      </c>
    </row>
    <row r="33" spans="1:18" ht="12" customHeight="1">
      <c r="A33" s="42">
        <v>2528</v>
      </c>
      <c r="B33" s="52">
        <v>184.9</v>
      </c>
      <c r="C33" s="52">
        <v>121.9</v>
      </c>
      <c r="D33" s="52">
        <v>102.1</v>
      </c>
      <c r="E33" s="52">
        <v>309.1</v>
      </c>
      <c r="F33" s="52">
        <v>429.8</v>
      </c>
      <c r="G33" s="52">
        <v>114.5</v>
      </c>
      <c r="H33" s="52">
        <v>68.4</v>
      </c>
      <c r="I33" s="52">
        <v>56.5</v>
      </c>
      <c r="J33" s="52">
        <v>0</v>
      </c>
      <c r="K33" s="52">
        <v>0</v>
      </c>
      <c r="L33" s="52">
        <v>0</v>
      </c>
      <c r="M33" s="52">
        <v>0</v>
      </c>
      <c r="N33" s="52">
        <v>1387.2</v>
      </c>
      <c r="O33" s="29">
        <v>64</v>
      </c>
      <c r="R33" s="34">
        <f t="shared" si="0"/>
        <v>1174.6690931116789</v>
      </c>
    </row>
    <row r="34" spans="1:18" ht="12" customHeight="1">
      <c r="A34" s="42">
        <v>2529</v>
      </c>
      <c r="B34" s="52">
        <v>199.1</v>
      </c>
      <c r="C34" s="52">
        <v>223.4</v>
      </c>
      <c r="D34" s="52">
        <v>55.6</v>
      </c>
      <c r="E34" s="52">
        <v>210.8</v>
      </c>
      <c r="F34" s="52">
        <v>208.1</v>
      </c>
      <c r="G34" s="52">
        <v>95.3</v>
      </c>
      <c r="H34" s="52">
        <v>47.2</v>
      </c>
      <c r="I34" s="52">
        <v>0</v>
      </c>
      <c r="J34" s="52">
        <v>0</v>
      </c>
      <c r="K34" s="52">
        <v>15.7</v>
      </c>
      <c r="L34" s="52">
        <v>30</v>
      </c>
      <c r="M34" s="52">
        <v>35.7</v>
      </c>
      <c r="N34" s="52">
        <v>1120.9</v>
      </c>
      <c r="O34" s="29">
        <v>54</v>
      </c>
      <c r="R34" s="34">
        <f t="shared" si="0"/>
        <v>1174.6690931116789</v>
      </c>
    </row>
    <row r="35" spans="1:18" ht="12" customHeight="1">
      <c r="A35" s="42">
        <v>2530</v>
      </c>
      <c r="B35" s="52">
        <v>77.3</v>
      </c>
      <c r="C35" s="52">
        <v>132.2</v>
      </c>
      <c r="D35" s="52">
        <v>90.5</v>
      </c>
      <c r="E35" s="52">
        <v>170.6</v>
      </c>
      <c r="F35" s="52">
        <v>272.4</v>
      </c>
      <c r="G35" s="52">
        <v>161.7</v>
      </c>
      <c r="H35" s="52">
        <v>31</v>
      </c>
      <c r="I35" s="52">
        <v>0</v>
      </c>
      <c r="J35" s="52">
        <v>0</v>
      </c>
      <c r="K35" s="52">
        <v>0</v>
      </c>
      <c r="L35" s="52">
        <v>0</v>
      </c>
      <c r="M35" s="52">
        <v>7</v>
      </c>
      <c r="N35" s="52">
        <v>942.7</v>
      </c>
      <c r="O35" s="29">
        <v>48</v>
      </c>
      <c r="R35" s="34">
        <f t="shared" si="0"/>
        <v>1174.6690931116789</v>
      </c>
    </row>
    <row r="36" spans="1:18" ht="12" customHeight="1">
      <c r="A36" s="42">
        <v>2531</v>
      </c>
      <c r="B36" s="52">
        <v>72.3</v>
      </c>
      <c r="C36" s="52">
        <v>189.4</v>
      </c>
      <c r="D36" s="52">
        <v>252.4</v>
      </c>
      <c r="E36" s="52">
        <v>214</v>
      </c>
      <c r="F36" s="52">
        <v>284.7</v>
      </c>
      <c r="G36" s="52">
        <v>55.8</v>
      </c>
      <c r="H36" s="52">
        <v>59</v>
      </c>
      <c r="I36" s="52">
        <v>26.1</v>
      </c>
      <c r="J36" s="52">
        <v>0</v>
      </c>
      <c r="K36" s="52">
        <v>0</v>
      </c>
      <c r="L36" s="52">
        <v>0</v>
      </c>
      <c r="M36" s="52">
        <v>19</v>
      </c>
      <c r="N36" s="52">
        <v>1172.7</v>
      </c>
      <c r="O36" s="29">
        <v>57</v>
      </c>
      <c r="R36" s="34">
        <f t="shared" si="0"/>
        <v>1174.6690931116789</v>
      </c>
    </row>
    <row r="37" spans="1:18" ht="12" customHeight="1">
      <c r="A37" s="42">
        <v>2532</v>
      </c>
      <c r="B37" s="52">
        <v>112.4</v>
      </c>
      <c r="C37" s="52">
        <v>229.5</v>
      </c>
      <c r="D37" s="52">
        <v>192.3</v>
      </c>
      <c r="E37" s="52">
        <v>284.5</v>
      </c>
      <c r="F37" s="52">
        <v>309.8</v>
      </c>
      <c r="G37" s="52">
        <v>154.6</v>
      </c>
      <c r="H37" s="52">
        <v>29.5</v>
      </c>
      <c r="I37" s="52">
        <v>6</v>
      </c>
      <c r="J37" s="52">
        <v>0</v>
      </c>
      <c r="K37" s="52">
        <v>7.8</v>
      </c>
      <c r="L37" s="52">
        <v>24.5</v>
      </c>
      <c r="M37" s="52">
        <v>21.8</v>
      </c>
      <c r="N37" s="52">
        <v>1372.7</v>
      </c>
      <c r="O37" s="29">
        <v>75</v>
      </c>
      <c r="R37" s="34">
        <f t="shared" si="0"/>
        <v>1174.6690931116789</v>
      </c>
    </row>
    <row r="38" spans="1:18" ht="12" customHeight="1">
      <c r="A38" s="42">
        <v>2533</v>
      </c>
      <c r="B38" s="52">
        <v>49</v>
      </c>
      <c r="C38" s="52">
        <v>30</v>
      </c>
      <c r="D38" s="52">
        <v>102</v>
      </c>
      <c r="E38" s="52">
        <v>350</v>
      </c>
      <c r="F38" s="52">
        <v>129</v>
      </c>
      <c r="G38" s="52">
        <v>62</v>
      </c>
      <c r="H38" s="52">
        <v>48</v>
      </c>
      <c r="I38" s="52">
        <v>17</v>
      </c>
      <c r="J38" s="52">
        <v>0</v>
      </c>
      <c r="K38" s="52">
        <v>0</v>
      </c>
      <c r="L38" s="52">
        <v>0</v>
      </c>
      <c r="M38" s="52">
        <v>35.5</v>
      </c>
      <c r="N38" s="52">
        <v>822.5</v>
      </c>
      <c r="O38" s="29">
        <v>38</v>
      </c>
      <c r="R38" s="34">
        <f t="shared" si="0"/>
        <v>1174.6690931116789</v>
      </c>
    </row>
    <row r="39" spans="1:18" ht="12" customHeight="1">
      <c r="A39" s="42">
        <v>2534</v>
      </c>
      <c r="B39" s="52">
        <v>200</v>
      </c>
      <c r="C39" s="52">
        <v>154</v>
      </c>
      <c r="D39" s="52">
        <v>71.51</v>
      </c>
      <c r="E39" s="52">
        <v>187</v>
      </c>
      <c r="F39" s="52">
        <v>236</v>
      </c>
      <c r="G39" s="52">
        <v>75.1</v>
      </c>
      <c r="H39" s="52">
        <v>43</v>
      </c>
      <c r="I39" s="52">
        <v>5</v>
      </c>
      <c r="J39" s="52">
        <v>0</v>
      </c>
      <c r="K39" s="52">
        <v>3</v>
      </c>
      <c r="L39" s="52">
        <v>59.5</v>
      </c>
      <c r="M39" s="52">
        <v>0</v>
      </c>
      <c r="N39" s="52">
        <v>1034.11</v>
      </c>
      <c r="O39" s="29">
        <v>61</v>
      </c>
      <c r="R39" s="34">
        <f t="shared" si="0"/>
        <v>1174.6690931116789</v>
      </c>
    </row>
    <row r="40" spans="1:18" ht="12" customHeight="1">
      <c r="A40" s="42">
        <v>2535</v>
      </c>
      <c r="B40" s="52">
        <v>54.5</v>
      </c>
      <c r="C40" s="52">
        <v>59</v>
      </c>
      <c r="D40" s="52">
        <v>76</v>
      </c>
      <c r="E40" s="52">
        <v>311</v>
      </c>
      <c r="F40" s="52">
        <v>48</v>
      </c>
      <c r="G40" s="52">
        <v>257.5</v>
      </c>
      <c r="H40" s="52">
        <v>58</v>
      </c>
      <c r="I40" s="52">
        <v>0</v>
      </c>
      <c r="J40" s="52">
        <v>13.2</v>
      </c>
      <c r="K40" s="52">
        <v>0</v>
      </c>
      <c r="L40" s="52">
        <v>0</v>
      </c>
      <c r="M40" s="52">
        <v>57</v>
      </c>
      <c r="N40" s="52">
        <v>934.2</v>
      </c>
      <c r="O40" s="29">
        <v>50</v>
      </c>
      <c r="R40" s="34">
        <f t="shared" si="0"/>
        <v>1174.6690931116789</v>
      </c>
    </row>
    <row r="41" spans="1:18" ht="12" customHeight="1">
      <c r="A41" s="42">
        <v>2536</v>
      </c>
      <c r="B41" s="52">
        <v>114.3</v>
      </c>
      <c r="C41" s="52">
        <v>150</v>
      </c>
      <c r="D41" s="52">
        <v>125</v>
      </c>
      <c r="E41" s="52">
        <v>253.5</v>
      </c>
      <c r="F41" s="52">
        <v>152</v>
      </c>
      <c r="G41" s="52">
        <v>37</v>
      </c>
      <c r="H41" s="52">
        <v>45</v>
      </c>
      <c r="I41" s="52">
        <v>0</v>
      </c>
      <c r="J41" s="52">
        <v>0</v>
      </c>
      <c r="K41" s="52">
        <v>0</v>
      </c>
      <c r="L41" s="52">
        <v>0</v>
      </c>
      <c r="M41" s="52">
        <v>131</v>
      </c>
      <c r="N41" s="52">
        <v>1007.8</v>
      </c>
      <c r="O41" s="29">
        <v>57</v>
      </c>
      <c r="R41" s="34">
        <f t="shared" si="0"/>
        <v>1174.6690931116789</v>
      </c>
    </row>
    <row r="42" spans="1:18" ht="12" customHeight="1">
      <c r="A42" s="42">
        <v>2537</v>
      </c>
      <c r="B42" s="52">
        <v>14</v>
      </c>
      <c r="C42" s="52">
        <v>220</v>
      </c>
      <c r="D42" s="52">
        <v>182</v>
      </c>
      <c r="E42" s="52">
        <v>417</v>
      </c>
      <c r="F42" s="52">
        <v>559.5</v>
      </c>
      <c r="G42" s="52">
        <v>214.5</v>
      </c>
      <c r="H42" s="52">
        <v>42</v>
      </c>
      <c r="I42" s="52">
        <v>2</v>
      </c>
      <c r="J42" s="52">
        <v>63</v>
      </c>
      <c r="K42" s="52">
        <v>0</v>
      </c>
      <c r="L42" s="52">
        <v>0</v>
      </c>
      <c r="M42" s="52">
        <v>10</v>
      </c>
      <c r="N42" s="52">
        <v>1724</v>
      </c>
      <c r="O42" s="29">
        <v>76</v>
      </c>
      <c r="R42" s="34">
        <f t="shared" si="0"/>
        <v>1174.6690931116789</v>
      </c>
    </row>
    <row r="43" spans="1:18" ht="12" customHeight="1">
      <c r="A43" s="42">
        <v>2538</v>
      </c>
      <c r="B43" s="52">
        <v>85.5</v>
      </c>
      <c r="C43" s="52">
        <v>41.5</v>
      </c>
      <c r="D43" s="52">
        <v>103.5</v>
      </c>
      <c r="E43" s="52">
        <v>327</v>
      </c>
      <c r="F43" s="52">
        <v>536</v>
      </c>
      <c r="G43" s="52">
        <v>140</v>
      </c>
      <c r="H43" s="52">
        <v>13</v>
      </c>
      <c r="I43" s="52">
        <v>77</v>
      </c>
      <c r="J43" s="52">
        <v>0</v>
      </c>
      <c r="K43" s="52">
        <v>0</v>
      </c>
      <c r="L43" s="52">
        <v>0</v>
      </c>
      <c r="M43" s="52">
        <v>5</v>
      </c>
      <c r="N43" s="52">
        <v>1328.5</v>
      </c>
      <c r="O43" s="29">
        <v>66</v>
      </c>
      <c r="R43" s="34">
        <f t="shared" si="0"/>
        <v>1174.6690931116789</v>
      </c>
    </row>
    <row r="44" spans="1:18" ht="12" customHeight="1">
      <c r="A44" s="42">
        <v>2539</v>
      </c>
      <c r="B44" s="52">
        <v>96</v>
      </c>
      <c r="C44" s="52">
        <v>69</v>
      </c>
      <c r="D44" s="52">
        <v>38</v>
      </c>
      <c r="E44" s="52">
        <v>315</v>
      </c>
      <c r="F44" s="52">
        <v>195.4</v>
      </c>
      <c r="G44" s="52">
        <v>97.1</v>
      </c>
      <c r="H44" s="52">
        <v>93.2</v>
      </c>
      <c r="I44" s="52">
        <v>17.5</v>
      </c>
      <c r="J44" s="52">
        <v>0</v>
      </c>
      <c r="K44" s="52">
        <v>0</v>
      </c>
      <c r="L44" s="52">
        <v>0</v>
      </c>
      <c r="M44" s="52">
        <v>33.5</v>
      </c>
      <c r="N44" s="52">
        <v>954.7</v>
      </c>
      <c r="O44" s="29">
        <v>66</v>
      </c>
      <c r="R44" s="34">
        <f t="shared" si="0"/>
        <v>1174.6690931116789</v>
      </c>
    </row>
    <row r="45" spans="1:18" ht="12" customHeight="1">
      <c r="A45" s="41">
        <v>2540</v>
      </c>
      <c r="B45" s="53">
        <v>64.5</v>
      </c>
      <c r="C45" s="53">
        <v>93.5</v>
      </c>
      <c r="D45" s="53">
        <v>5.5</v>
      </c>
      <c r="E45" s="53">
        <v>194.5</v>
      </c>
      <c r="F45" s="53">
        <v>272</v>
      </c>
      <c r="G45" s="53">
        <v>134.1</v>
      </c>
      <c r="H45" s="53">
        <v>2.5</v>
      </c>
      <c r="I45" s="53">
        <v>0</v>
      </c>
      <c r="J45" s="53">
        <v>0</v>
      </c>
      <c r="K45" s="53">
        <v>4.9</v>
      </c>
      <c r="L45" s="53">
        <v>0</v>
      </c>
      <c r="M45" s="53">
        <v>0</v>
      </c>
      <c r="N45" s="53">
        <v>771.5</v>
      </c>
      <c r="O45" s="30">
        <v>49</v>
      </c>
      <c r="R45" s="34">
        <f t="shared" si="0"/>
        <v>1174.6690931116789</v>
      </c>
    </row>
    <row r="46" spans="1:18" ht="12" customHeight="1">
      <c r="A46" s="41">
        <v>2541</v>
      </c>
      <c r="B46" s="53">
        <v>19</v>
      </c>
      <c r="C46" s="53">
        <v>74</v>
      </c>
      <c r="D46" s="53">
        <v>44</v>
      </c>
      <c r="E46" s="53">
        <v>110.5</v>
      </c>
      <c r="F46" s="53">
        <v>58</v>
      </c>
      <c r="G46" s="53">
        <v>351</v>
      </c>
      <c r="H46" s="53" t="s">
        <v>21</v>
      </c>
      <c r="I46" s="53">
        <v>0</v>
      </c>
      <c r="J46" s="53">
        <v>30.5</v>
      </c>
      <c r="K46" s="53">
        <v>39</v>
      </c>
      <c r="L46" s="53">
        <v>0</v>
      </c>
      <c r="M46" s="53">
        <v>40.9</v>
      </c>
      <c r="N46" s="53" t="s">
        <v>21</v>
      </c>
      <c r="O46" s="30" t="s">
        <v>21</v>
      </c>
      <c r="R46" s="34">
        <f t="shared" si="0"/>
        <v>1174.6690931116789</v>
      </c>
    </row>
    <row r="47" spans="1:18" ht="12" customHeight="1">
      <c r="A47" s="41">
        <v>2542</v>
      </c>
      <c r="B47" s="53">
        <v>108.1</v>
      </c>
      <c r="C47" s="53">
        <v>160.3</v>
      </c>
      <c r="D47" s="53">
        <v>199.4</v>
      </c>
      <c r="E47" s="53">
        <v>151.7</v>
      </c>
      <c r="F47" s="53">
        <v>232.2</v>
      </c>
      <c r="G47" s="53">
        <v>216.2</v>
      </c>
      <c r="H47" s="53">
        <v>32.8</v>
      </c>
      <c r="I47" s="53">
        <v>30.3</v>
      </c>
      <c r="J47" s="53">
        <v>1.3</v>
      </c>
      <c r="K47" s="53">
        <v>0</v>
      </c>
      <c r="L47" s="53">
        <v>44.3</v>
      </c>
      <c r="M47" s="53">
        <v>6.4</v>
      </c>
      <c r="N47" s="53">
        <v>1183</v>
      </c>
      <c r="O47" s="30">
        <v>67</v>
      </c>
      <c r="R47" s="34">
        <f t="shared" si="0"/>
        <v>1174.6690931116789</v>
      </c>
    </row>
    <row r="48" spans="1:18" ht="12" customHeight="1">
      <c r="A48" s="41">
        <v>2543</v>
      </c>
      <c r="B48" s="53">
        <v>22.4</v>
      </c>
      <c r="C48" s="53">
        <v>136.5</v>
      </c>
      <c r="D48" s="53">
        <v>167.8</v>
      </c>
      <c r="E48" s="53">
        <v>391.3</v>
      </c>
      <c r="F48" s="53">
        <v>223.1</v>
      </c>
      <c r="G48" s="53">
        <v>277</v>
      </c>
      <c r="H48" s="53">
        <v>35.5</v>
      </c>
      <c r="I48" s="53">
        <v>0</v>
      </c>
      <c r="J48" s="53">
        <v>0</v>
      </c>
      <c r="K48" s="53">
        <v>0</v>
      </c>
      <c r="L48" s="53">
        <v>44.3</v>
      </c>
      <c r="M48" s="53">
        <v>6.4</v>
      </c>
      <c r="N48" s="53">
        <v>1304.3</v>
      </c>
      <c r="O48" s="30">
        <v>93</v>
      </c>
      <c r="R48" s="34">
        <f t="shared" si="0"/>
        <v>1174.6690931116789</v>
      </c>
    </row>
    <row r="49" spans="1:18" ht="12" customHeight="1">
      <c r="A49" s="41">
        <v>2544</v>
      </c>
      <c r="B49" s="53">
        <v>0.9</v>
      </c>
      <c r="C49" s="53">
        <v>179.4</v>
      </c>
      <c r="D49" s="53">
        <v>117.3</v>
      </c>
      <c r="E49" s="53">
        <v>249.3</v>
      </c>
      <c r="F49" s="53">
        <v>406.9</v>
      </c>
      <c r="G49" s="53">
        <v>276.6</v>
      </c>
      <c r="H49" s="53">
        <v>112.1</v>
      </c>
      <c r="I49" s="53">
        <v>0</v>
      </c>
      <c r="J49" s="53">
        <v>0</v>
      </c>
      <c r="K49" s="53">
        <v>1.5</v>
      </c>
      <c r="L49" s="53">
        <v>0</v>
      </c>
      <c r="M49" s="53">
        <v>94.8</v>
      </c>
      <c r="N49" s="53">
        <v>1438.8</v>
      </c>
      <c r="O49" s="30">
        <v>88</v>
      </c>
      <c r="R49" s="34">
        <f t="shared" si="0"/>
        <v>1174.6690931116789</v>
      </c>
    </row>
    <row r="50" spans="1:18" ht="12" customHeight="1">
      <c r="A50" s="41">
        <v>2545</v>
      </c>
      <c r="B50" s="53">
        <v>190.3</v>
      </c>
      <c r="C50" s="53">
        <v>249.9</v>
      </c>
      <c r="D50" s="53">
        <v>129.3</v>
      </c>
      <c r="E50" s="53">
        <v>272.3</v>
      </c>
      <c r="F50" s="53">
        <v>135</v>
      </c>
      <c r="G50" s="53">
        <v>82.3</v>
      </c>
      <c r="H50" s="53">
        <v>13.3</v>
      </c>
      <c r="I50" s="53">
        <v>16.5</v>
      </c>
      <c r="J50" s="53">
        <v>0</v>
      </c>
      <c r="K50" s="53">
        <v>1.8</v>
      </c>
      <c r="L50" s="53">
        <v>0</v>
      </c>
      <c r="M50" s="53">
        <v>55.8</v>
      </c>
      <c r="N50" s="53">
        <v>1146.5</v>
      </c>
      <c r="O50" s="30">
        <v>97</v>
      </c>
      <c r="R50" s="34">
        <f t="shared" si="0"/>
        <v>1174.6690931116789</v>
      </c>
    </row>
    <row r="51" spans="1:18" ht="12" customHeight="1">
      <c r="A51" s="41">
        <v>2546</v>
      </c>
      <c r="B51" s="53">
        <v>2.4</v>
      </c>
      <c r="C51" s="53">
        <v>44.8</v>
      </c>
      <c r="D51" s="53">
        <v>183.1</v>
      </c>
      <c r="E51" s="53">
        <v>163.2</v>
      </c>
      <c r="F51" s="53">
        <v>251</v>
      </c>
      <c r="G51" s="53" t="s">
        <v>21</v>
      </c>
      <c r="H51" s="53" t="s">
        <v>21</v>
      </c>
      <c r="I51" s="53" t="s">
        <v>21</v>
      </c>
      <c r="J51" s="53" t="s">
        <v>21</v>
      </c>
      <c r="K51" s="53" t="s">
        <v>21</v>
      </c>
      <c r="L51" s="53" t="s">
        <v>21</v>
      </c>
      <c r="M51" s="53">
        <v>12.3</v>
      </c>
      <c r="N51" s="53" t="s">
        <v>21</v>
      </c>
      <c r="O51" s="30" t="s">
        <v>21</v>
      </c>
      <c r="R51" s="34">
        <f t="shared" si="0"/>
        <v>1174.6690931116789</v>
      </c>
    </row>
    <row r="52" spans="1:18" ht="12" customHeight="1">
      <c r="A52" s="41">
        <v>2547</v>
      </c>
      <c r="B52" s="53">
        <v>53.7</v>
      </c>
      <c r="C52" s="53">
        <v>126</v>
      </c>
      <c r="D52" s="53">
        <v>51.1</v>
      </c>
      <c r="E52" s="53">
        <v>317.7</v>
      </c>
      <c r="F52" s="53">
        <v>306.6</v>
      </c>
      <c r="G52" s="53">
        <v>426.1</v>
      </c>
      <c r="H52" s="53" t="s">
        <v>21</v>
      </c>
      <c r="I52" s="53">
        <v>36.6</v>
      </c>
      <c r="J52" s="53">
        <v>0</v>
      </c>
      <c r="K52" s="53">
        <v>0</v>
      </c>
      <c r="L52" s="53">
        <v>0</v>
      </c>
      <c r="M52" s="53">
        <v>12.3</v>
      </c>
      <c r="N52" s="53">
        <v>1330.1</v>
      </c>
      <c r="O52" s="30">
        <v>92</v>
      </c>
      <c r="R52" s="34">
        <f t="shared" si="0"/>
        <v>1174.6690931116789</v>
      </c>
    </row>
    <row r="53" spans="1:18" ht="12" customHeight="1">
      <c r="A53" s="41">
        <v>2548</v>
      </c>
      <c r="B53" s="53">
        <v>43.6</v>
      </c>
      <c r="C53" s="53">
        <v>141.6</v>
      </c>
      <c r="D53" s="53">
        <v>223</v>
      </c>
      <c r="E53" s="53">
        <v>143.6</v>
      </c>
      <c r="F53" s="53">
        <v>285.1</v>
      </c>
      <c r="G53" s="53">
        <v>229.5</v>
      </c>
      <c r="H53" s="53">
        <v>94.7</v>
      </c>
      <c r="I53" s="53" t="s">
        <v>21</v>
      </c>
      <c r="J53" s="53" t="s">
        <v>21</v>
      </c>
      <c r="K53" s="53">
        <v>0</v>
      </c>
      <c r="L53" s="53">
        <v>0</v>
      </c>
      <c r="M53" s="53">
        <v>15.4</v>
      </c>
      <c r="N53" s="53">
        <v>1176.5</v>
      </c>
      <c r="O53" s="30">
        <v>73</v>
      </c>
      <c r="R53" s="34">
        <f t="shared" si="0"/>
        <v>1174.6690931116789</v>
      </c>
    </row>
    <row r="54" spans="1:18" ht="12" customHeight="1">
      <c r="A54" s="41">
        <v>2549</v>
      </c>
      <c r="B54" s="53">
        <v>82.1</v>
      </c>
      <c r="C54" s="53">
        <v>107</v>
      </c>
      <c r="D54" s="53">
        <v>6.2</v>
      </c>
      <c r="E54" s="53">
        <v>107.3</v>
      </c>
      <c r="F54" s="53">
        <v>495.3</v>
      </c>
      <c r="G54" s="53">
        <v>52.5</v>
      </c>
      <c r="H54" s="53" t="s">
        <v>21</v>
      </c>
      <c r="I54" s="53" t="s">
        <v>21</v>
      </c>
      <c r="J54" s="53" t="s">
        <v>21</v>
      </c>
      <c r="K54" s="53" t="s">
        <v>21</v>
      </c>
      <c r="L54" s="53" t="s">
        <v>21</v>
      </c>
      <c r="M54" s="53" t="s">
        <v>21</v>
      </c>
      <c r="N54" s="53" t="s">
        <v>21</v>
      </c>
      <c r="O54" s="30" t="s">
        <v>21</v>
      </c>
      <c r="R54" s="34">
        <f t="shared" si="0"/>
        <v>1174.6690931116789</v>
      </c>
    </row>
    <row r="55" spans="1:18" ht="12" customHeight="1">
      <c r="A55" s="41">
        <v>2550</v>
      </c>
      <c r="B55" s="53">
        <v>49.2</v>
      </c>
      <c r="C55" s="53">
        <v>74.9</v>
      </c>
      <c r="D55" s="53">
        <v>133.1</v>
      </c>
      <c r="E55" s="53">
        <v>56.6</v>
      </c>
      <c r="F55" s="53">
        <v>43.6</v>
      </c>
      <c r="G55" s="53">
        <v>346.9</v>
      </c>
      <c r="H55" s="53">
        <v>129.3</v>
      </c>
      <c r="I55" s="53">
        <v>0</v>
      </c>
      <c r="J55" s="53" t="s">
        <v>21</v>
      </c>
      <c r="K55" s="53" t="s">
        <v>21</v>
      </c>
      <c r="L55" s="53" t="s">
        <v>21</v>
      </c>
      <c r="M55" s="53">
        <v>19.5</v>
      </c>
      <c r="N55" s="53">
        <v>853.1</v>
      </c>
      <c r="O55" s="30">
        <v>68</v>
      </c>
      <c r="R55" s="34">
        <f t="shared" si="0"/>
        <v>1174.6690931116789</v>
      </c>
    </row>
    <row r="56" spans="1:18" ht="12" customHeight="1">
      <c r="A56" s="41">
        <v>2551</v>
      </c>
      <c r="B56" s="53">
        <v>123.8</v>
      </c>
      <c r="C56" s="53">
        <v>37</v>
      </c>
      <c r="D56" s="53">
        <v>183.6</v>
      </c>
      <c r="E56" s="53">
        <v>253</v>
      </c>
      <c r="F56" s="53">
        <v>277.6</v>
      </c>
      <c r="G56" s="53">
        <v>51.6</v>
      </c>
      <c r="H56" s="53">
        <v>40.1</v>
      </c>
      <c r="I56" s="53">
        <v>20</v>
      </c>
      <c r="J56" s="53" t="s">
        <v>21</v>
      </c>
      <c r="K56" s="53" t="s">
        <v>21</v>
      </c>
      <c r="L56" s="53" t="s">
        <v>21</v>
      </c>
      <c r="M56" s="53" t="s">
        <v>21</v>
      </c>
      <c r="N56" s="53">
        <v>986.7</v>
      </c>
      <c r="O56" s="30">
        <v>93</v>
      </c>
      <c r="R56" s="34">
        <f t="shared" si="0"/>
        <v>1174.6690931116789</v>
      </c>
    </row>
    <row r="57" spans="1:18" ht="12" customHeight="1">
      <c r="A57" s="41">
        <v>2552</v>
      </c>
      <c r="B57" s="53" t="s">
        <v>21</v>
      </c>
      <c r="C57" s="53">
        <v>49.4</v>
      </c>
      <c r="D57" s="53">
        <v>82.8</v>
      </c>
      <c r="E57" s="53">
        <v>251.8</v>
      </c>
      <c r="F57" s="53">
        <v>67.7</v>
      </c>
      <c r="G57" s="53">
        <v>60.9</v>
      </c>
      <c r="H57" s="53">
        <v>1.4</v>
      </c>
      <c r="I57" s="53" t="s">
        <v>21</v>
      </c>
      <c r="J57" s="53" t="s">
        <v>21</v>
      </c>
      <c r="K57" s="53">
        <v>0</v>
      </c>
      <c r="L57" s="53">
        <v>0</v>
      </c>
      <c r="M57" s="53">
        <v>0</v>
      </c>
      <c r="N57" s="53" t="s">
        <v>21</v>
      </c>
      <c r="O57" s="30">
        <v>54</v>
      </c>
      <c r="R57" s="34">
        <f t="shared" si="0"/>
        <v>1174.6690931116789</v>
      </c>
    </row>
    <row r="58" spans="1:18" ht="12" customHeight="1">
      <c r="A58" s="41">
        <v>2553</v>
      </c>
      <c r="B58" s="53">
        <v>6.3999999999999995</v>
      </c>
      <c r="C58" s="53">
        <v>63.2</v>
      </c>
      <c r="D58" s="53">
        <v>65.9</v>
      </c>
      <c r="E58" s="53">
        <v>219.7</v>
      </c>
      <c r="F58" s="53">
        <v>257.1000000000001</v>
      </c>
      <c r="G58" s="53">
        <v>63.99999999999999</v>
      </c>
      <c r="H58" s="53">
        <v>40.1</v>
      </c>
      <c r="I58" s="53">
        <v>0</v>
      </c>
      <c r="J58" s="53">
        <v>0</v>
      </c>
      <c r="K58" s="53">
        <v>0</v>
      </c>
      <c r="L58" s="53">
        <v>9.5</v>
      </c>
      <c r="M58" s="53">
        <v>37.5</v>
      </c>
      <c r="N58" s="53">
        <v>763.4000000000001</v>
      </c>
      <c r="O58" s="30">
        <v>71</v>
      </c>
      <c r="R58" s="34">
        <f t="shared" si="0"/>
        <v>1174.6690931116789</v>
      </c>
    </row>
    <row r="59" spans="1:18" ht="12" customHeight="1">
      <c r="A59" s="41">
        <v>2554</v>
      </c>
      <c r="B59" s="53">
        <v>44.1</v>
      </c>
      <c r="C59" s="53">
        <v>87.1</v>
      </c>
      <c r="D59" s="53">
        <v>265.2</v>
      </c>
      <c r="E59" s="53">
        <v>224.2</v>
      </c>
      <c r="F59" s="53">
        <v>282.4</v>
      </c>
      <c r="G59" s="53">
        <v>261</v>
      </c>
      <c r="H59" s="53">
        <v>67.3</v>
      </c>
      <c r="I59" s="53">
        <v>0</v>
      </c>
      <c r="J59" s="53">
        <v>0</v>
      </c>
      <c r="K59" s="53">
        <v>0</v>
      </c>
      <c r="L59" s="53">
        <v>0</v>
      </c>
      <c r="M59" s="53">
        <v>5.5</v>
      </c>
      <c r="N59" s="53">
        <v>1236.8</v>
      </c>
      <c r="O59" s="30">
        <v>84</v>
      </c>
      <c r="R59" s="34">
        <f t="shared" si="0"/>
        <v>1174.6690931116789</v>
      </c>
    </row>
    <row r="60" spans="1:18" ht="12" customHeight="1">
      <c r="A60" s="41">
        <v>2555</v>
      </c>
      <c r="B60" s="53">
        <v>173.4</v>
      </c>
      <c r="C60" s="53">
        <v>128.7</v>
      </c>
      <c r="D60" s="53">
        <v>44</v>
      </c>
      <c r="E60" s="53">
        <v>242.10000000000002</v>
      </c>
      <c r="F60" s="53">
        <v>299.29999999999995</v>
      </c>
      <c r="G60" s="53">
        <v>167.70000000000002</v>
      </c>
      <c r="H60" s="53">
        <v>40.3</v>
      </c>
      <c r="I60" s="53" t="s">
        <v>21</v>
      </c>
      <c r="J60" s="53" t="s">
        <v>21</v>
      </c>
      <c r="K60" s="53">
        <v>0</v>
      </c>
      <c r="L60" s="53">
        <v>0</v>
      </c>
      <c r="M60" s="53">
        <v>19.6</v>
      </c>
      <c r="N60" s="53">
        <v>1115.1</v>
      </c>
      <c r="O60" s="30">
        <v>69</v>
      </c>
      <c r="R60" s="34">
        <f t="shared" si="0"/>
        <v>1174.6690931116789</v>
      </c>
    </row>
    <row r="61" spans="1:18" ht="12" customHeight="1">
      <c r="A61" s="41">
        <v>2556</v>
      </c>
      <c r="B61" s="53" t="s">
        <v>21</v>
      </c>
      <c r="C61" s="53" t="s">
        <v>21</v>
      </c>
      <c r="D61" s="53">
        <v>103.8</v>
      </c>
      <c r="E61" s="53">
        <v>456.90000000000003</v>
      </c>
      <c r="F61" s="53">
        <v>275.3</v>
      </c>
      <c r="G61" s="53">
        <v>216.6</v>
      </c>
      <c r="H61" s="53" t="s">
        <v>21</v>
      </c>
      <c r="I61" s="53" t="s">
        <v>21</v>
      </c>
      <c r="J61" s="53" t="s">
        <v>21</v>
      </c>
      <c r="K61" s="53" t="s">
        <v>21</v>
      </c>
      <c r="L61" s="53" t="s">
        <v>21</v>
      </c>
      <c r="M61" s="53" t="s">
        <v>21</v>
      </c>
      <c r="N61" s="53">
        <v>1052.6</v>
      </c>
      <c r="O61" s="30">
        <v>55</v>
      </c>
      <c r="R61" s="34">
        <f t="shared" si="0"/>
        <v>1174.6690931116789</v>
      </c>
    </row>
    <row r="62" spans="1:18" ht="12" customHeight="1">
      <c r="A62" s="41">
        <v>2557</v>
      </c>
      <c r="B62" s="53">
        <v>90.6</v>
      </c>
      <c r="C62" s="53">
        <v>72.1</v>
      </c>
      <c r="D62" s="53">
        <v>118.8</v>
      </c>
      <c r="E62" s="53">
        <v>291.6</v>
      </c>
      <c r="F62" s="53">
        <v>415.9</v>
      </c>
      <c r="G62" s="53" t="s">
        <v>21</v>
      </c>
      <c r="H62" s="53" t="s">
        <v>21</v>
      </c>
      <c r="I62" s="53" t="s">
        <v>21</v>
      </c>
      <c r="J62" s="53" t="s">
        <v>21</v>
      </c>
      <c r="K62" s="53">
        <v>65.4</v>
      </c>
      <c r="L62" s="53" t="s">
        <v>21</v>
      </c>
      <c r="M62" s="53" t="s">
        <v>21</v>
      </c>
      <c r="N62" s="53">
        <v>1054.4</v>
      </c>
      <c r="O62" s="30">
        <v>62</v>
      </c>
      <c r="R62" s="34">
        <f t="shared" si="0"/>
        <v>1174.6690931116789</v>
      </c>
    </row>
    <row r="63" spans="1:18" ht="12" customHeight="1">
      <c r="A63" s="41">
        <v>2558</v>
      </c>
      <c r="B63" s="53">
        <v>200.9</v>
      </c>
      <c r="C63" s="53">
        <v>43.7</v>
      </c>
      <c r="D63" s="53">
        <v>123.7</v>
      </c>
      <c r="E63" s="53">
        <v>229.4</v>
      </c>
      <c r="F63" s="53">
        <v>273</v>
      </c>
      <c r="G63" s="53">
        <v>275.7</v>
      </c>
      <c r="H63" s="53">
        <v>36.9</v>
      </c>
      <c r="I63" s="53">
        <v>126.8</v>
      </c>
      <c r="J63" s="53">
        <v>42.2</v>
      </c>
      <c r="K63" s="53">
        <v>28.2</v>
      </c>
      <c r="L63" s="53">
        <v>0</v>
      </c>
      <c r="M63" s="53">
        <v>0</v>
      </c>
      <c r="N63" s="53">
        <v>1380.5</v>
      </c>
      <c r="O63" s="30">
        <v>77</v>
      </c>
      <c r="R63" s="34">
        <f t="shared" si="0"/>
        <v>1174.6690931116789</v>
      </c>
    </row>
    <row r="64" spans="1:18" ht="12" customHeight="1">
      <c r="A64" s="41">
        <v>2559</v>
      </c>
      <c r="B64" s="53">
        <v>60.4</v>
      </c>
      <c r="C64" s="53">
        <v>262.7</v>
      </c>
      <c r="D64" s="53">
        <v>176.3</v>
      </c>
      <c r="E64" s="53">
        <v>235</v>
      </c>
      <c r="F64" s="53">
        <v>294.7</v>
      </c>
      <c r="G64" s="53">
        <v>229</v>
      </c>
      <c r="H64" s="53">
        <v>79.8</v>
      </c>
      <c r="I64" s="53">
        <v>26.3</v>
      </c>
      <c r="J64" s="53">
        <v>1.8</v>
      </c>
      <c r="K64" s="53">
        <v>41</v>
      </c>
      <c r="L64" s="53">
        <v>0</v>
      </c>
      <c r="M64" s="53">
        <v>21</v>
      </c>
      <c r="N64" s="53">
        <v>1428</v>
      </c>
      <c r="O64" s="30">
        <v>93</v>
      </c>
      <c r="R64" s="34">
        <f t="shared" si="0"/>
        <v>1174.6690931116789</v>
      </c>
    </row>
    <row r="65" spans="1:18" ht="12" customHeight="1">
      <c r="A65" s="60">
        <v>2560</v>
      </c>
      <c r="B65" s="61">
        <v>82.9</v>
      </c>
      <c r="C65" s="61">
        <v>154.5</v>
      </c>
      <c r="D65" s="61">
        <v>97.6</v>
      </c>
      <c r="E65" s="61">
        <v>366.9</v>
      </c>
      <c r="F65" s="61">
        <v>255.4</v>
      </c>
      <c r="G65" s="61">
        <v>139.1</v>
      </c>
      <c r="H65" s="61">
        <v>105.1</v>
      </c>
      <c r="I65" s="61">
        <v>18.7</v>
      </c>
      <c r="J65" s="61">
        <v>47.5</v>
      </c>
      <c r="K65" s="61">
        <v>6</v>
      </c>
      <c r="L65" s="61">
        <v>3.1</v>
      </c>
      <c r="M65" s="61">
        <v>17.3</v>
      </c>
      <c r="N65" s="61">
        <v>1294.1</v>
      </c>
      <c r="O65" s="62">
        <v>97</v>
      </c>
      <c r="R65" s="34">
        <f t="shared" si="0"/>
        <v>1174.6690931116789</v>
      </c>
    </row>
    <row r="66" spans="1:18" ht="12" customHeight="1">
      <c r="A66" s="50">
        <v>2561</v>
      </c>
      <c r="B66" s="54">
        <v>188.5</v>
      </c>
      <c r="C66" s="54">
        <v>165.3</v>
      </c>
      <c r="D66" s="54">
        <v>233.5</v>
      </c>
      <c r="E66" s="54">
        <v>493.9</v>
      </c>
      <c r="F66" s="54">
        <v>298.5</v>
      </c>
      <c r="G66" s="54">
        <v>167</v>
      </c>
      <c r="H66" s="54">
        <v>61.1</v>
      </c>
      <c r="I66" s="54">
        <v>17</v>
      </c>
      <c r="J66" s="54">
        <v>7.3</v>
      </c>
      <c r="K66" s="54">
        <v>21.3</v>
      </c>
      <c r="L66" s="54">
        <v>15.4</v>
      </c>
      <c r="M66" s="54"/>
      <c r="N66" s="54">
        <f>SUM(B66:M66)</f>
        <v>1668.7999999999997</v>
      </c>
      <c r="O66" s="51">
        <f>ตารางปริมาณน้ำฝนรายปี!O52</f>
        <v>116</v>
      </c>
      <c r="R66" s="34"/>
    </row>
    <row r="67" spans="1:18" ht="12" customHeight="1">
      <c r="A67" s="50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1"/>
      <c r="R67" s="34"/>
    </row>
    <row r="68" spans="1:18" ht="12" customHeight="1">
      <c r="A68" s="50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1"/>
      <c r="R68" s="34"/>
    </row>
    <row r="69" spans="1:18" ht="12" customHeight="1">
      <c r="A69" s="50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1"/>
      <c r="R69" s="34"/>
    </row>
    <row r="70" spans="1:15" ht="15" customHeight="1">
      <c r="A70" s="31" t="s">
        <v>17</v>
      </c>
      <c r="B70" s="32">
        <v>200.9</v>
      </c>
      <c r="C70" s="32">
        <v>262.7</v>
      </c>
      <c r="D70" s="32">
        <v>321</v>
      </c>
      <c r="E70" s="32">
        <v>456.9</v>
      </c>
      <c r="F70" s="32">
        <v>559.5</v>
      </c>
      <c r="G70" s="32">
        <v>426.1</v>
      </c>
      <c r="H70" s="32">
        <v>161.4</v>
      </c>
      <c r="I70" s="32">
        <v>126.8</v>
      </c>
      <c r="J70" s="32">
        <v>63</v>
      </c>
      <c r="K70" s="32">
        <v>75.8</v>
      </c>
      <c r="L70" s="32">
        <v>59.5</v>
      </c>
      <c r="M70" s="32">
        <v>144</v>
      </c>
      <c r="N70" s="32">
        <v>1724</v>
      </c>
      <c r="O70" s="36">
        <v>97</v>
      </c>
    </row>
    <row r="71" spans="1:15" ht="15" customHeight="1">
      <c r="A71" s="31" t="s">
        <v>18</v>
      </c>
      <c r="B71" s="32">
        <v>82.88666666666668</v>
      </c>
      <c r="C71" s="32">
        <v>128.73065217391303</v>
      </c>
      <c r="D71" s="32">
        <v>131.7193617021277</v>
      </c>
      <c r="E71" s="32">
        <v>254.74255319148943</v>
      </c>
      <c r="F71" s="32">
        <v>287.2604166666667</v>
      </c>
      <c r="G71" s="32">
        <v>167.93333333333334</v>
      </c>
      <c r="H71" s="32">
        <v>57.98</v>
      </c>
      <c r="I71" s="32">
        <v>16.72439024390244</v>
      </c>
      <c r="J71" s="32">
        <v>6.87948717948718</v>
      </c>
      <c r="K71" s="32">
        <v>9.395348837209303</v>
      </c>
      <c r="L71" s="32">
        <v>5.721428571428571</v>
      </c>
      <c r="M71" s="32">
        <v>24.695454545454538</v>
      </c>
      <c r="N71" s="32">
        <v>1174.6690931116789</v>
      </c>
      <c r="O71" s="36">
        <v>65.97727272727273</v>
      </c>
    </row>
    <row r="72" spans="1:15" ht="15" customHeight="1">
      <c r="A72" s="33" t="s">
        <v>19</v>
      </c>
      <c r="B72" s="44">
        <v>0</v>
      </c>
      <c r="C72" s="44">
        <v>30</v>
      </c>
      <c r="D72" s="44">
        <v>5.5</v>
      </c>
      <c r="E72" s="44">
        <v>56.6</v>
      </c>
      <c r="F72" s="44">
        <v>43.6</v>
      </c>
      <c r="G72" s="44">
        <v>23</v>
      </c>
      <c r="H72" s="44">
        <v>1.4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763.4</v>
      </c>
      <c r="O72" s="37">
        <v>38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2008-07-29T03:32:51Z</cp:lastPrinted>
  <dcterms:created xsi:type="dcterms:W3CDTF">2008-02-06T03:22:38Z</dcterms:created>
  <dcterms:modified xsi:type="dcterms:W3CDTF">2019-03-12T06:59:19Z</dcterms:modified>
  <cp:category/>
  <cp:version/>
  <cp:contentType/>
  <cp:contentStatus/>
</cp:coreProperties>
</file>