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เมือง" sheetId="1" r:id="rId1"/>
    <sheet name="Chart1" sheetId="2" r:id="rId2"/>
    <sheet name="รายเดือนเมืองแพร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<sst xmlns="http://schemas.openxmlformats.org/spreadsheetml/2006/main" count="62" uniqueCount="26">
  <si>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</si>
  <si>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</si>
  <si>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</si>
  <si>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</si>
  <si>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</si>
  <si>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</si>
  <si>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</si>
  <si>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</si>
  <si>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</si>
  <si>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</si>
  <si>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</si>
  <si>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</si>
  <si>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</si>
  <si>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</si>
  <si>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</si>
  <si>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</si>
  <si>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</si>
  <si>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</si>
  <si>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</si>
  <si>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</si>
  <si>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</si>
  <si>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40013  สถานี อ.เมือง   จ.แพร่</t>
  </si>
  <si>
    <t>-</t>
  </si>
  <si>
    <t>วันฝนตก</t>
  </si>
  <si>
    <t>ฝนเฉลี่ยปี(2463-2562)</t>
  </si>
  <si>
    <t>ฝนเฉลี่ย 2463-2562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</si>
</sst>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202" fontId="0" fillId="0" borderId="0">
      <alignment/>
      <protection/>
    </xf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center"/>
    </xf>
    <xf numFmtId="1" fontId="7" fillId="18" borderId="19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6" borderId="17" xfId="46" applyNumberFormat="1" applyFont="1" applyFill="1" applyBorder="1" applyAlignment="1">
      <alignment horizontal="center" vertical="center"/>
      <protection/>
    </xf>
    <xf numFmtId="1" fontId="7" fillId="16" borderId="18" xfId="46" applyNumberFormat="1" applyFont="1" applyFill="1" applyBorder="1" applyAlignment="1">
      <alignment horizontal="center" vertical="center"/>
      <protection/>
    </xf>
    <xf numFmtId="1" fontId="7" fillId="16" borderId="20" xfId="46" applyNumberFormat="1" applyFont="1" applyFill="1" applyBorder="1" applyAlignment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203" fontId="20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1" fontId="12" fillId="16" borderId="20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203" fontId="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จ.แพร่</a:t>
            </a:r>
          </a:p>
        </c:rich>
      </c:tx>
      <c:layout>
        <c:manualLayout>
          <c:xMode val="factor"/>
          <c:yMode val="factor"/>
          <c:x val="0.0045"/>
          <c:y val="0.04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815"/>
          <c:w val="0.899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'ตารางฝนอ.เมือง'!$N$4:$N$104</c:f>
              <c:numCache>
                <c:ptCount val="101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1257.3999999999999</c:v>
                </c:pt>
                <c:pt idx="89">
                  <c:v>1170.1000000000001</c:v>
                </c:pt>
                <c:pt idx="90">
                  <c:v>1071.6999999999998</c:v>
                </c:pt>
                <c:pt idx="91">
                  <c:v>1512.6000000000001</c:v>
                </c:pt>
                <c:pt idx="92">
                  <c:v>1439.4</c:v>
                </c:pt>
                <c:pt idx="93">
                  <c:v>1052.8000000000002</c:v>
                </c:pt>
                <c:pt idx="94">
                  <c:v>1118.6</c:v>
                </c:pt>
                <c:pt idx="95">
                  <c:v>856</c:v>
                </c:pt>
                <c:pt idx="96">
                  <c:v>1412.6999999999998</c:v>
                </c:pt>
                <c:pt idx="97">
                  <c:v>1372.4000000000003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</c:v>
                </c:pt>
              </c:numCache>
            </c:numRef>
          </c:val>
        </c:ser>
        <c:axId val="7461181"/>
        <c:axId val="41766"/>
      </c:barChart>
      <c:lineChart>
        <c:grouping val="standard"/>
        <c:varyColors val="0"/>
        <c:ser>
          <c:idx val="1"/>
          <c:order val="1"/>
          <c:tx>
            <c:v>ปริมาณฝนเฉลี่ย 1,117.0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'ตารางฝนอ.เมือง'!$Q$4:$Q$102</c:f>
              <c:numCache>
                <c:ptCount val="99"/>
                <c:pt idx="0">
                  <c:v>1115.9477570921983</c:v>
                </c:pt>
                <c:pt idx="1">
                  <c:v>1115.9477570921983</c:v>
                </c:pt>
                <c:pt idx="2">
                  <c:v>1115.9477570921983</c:v>
                </c:pt>
                <c:pt idx="3">
                  <c:v>1115.9477570921983</c:v>
                </c:pt>
                <c:pt idx="4">
                  <c:v>1115.9477570921983</c:v>
                </c:pt>
                <c:pt idx="5">
                  <c:v>1115.9477570921983</c:v>
                </c:pt>
                <c:pt idx="6">
                  <c:v>1115.9477570921983</c:v>
                </c:pt>
                <c:pt idx="7">
                  <c:v>1115.9477570921983</c:v>
                </c:pt>
                <c:pt idx="8">
                  <c:v>1115.9477570921983</c:v>
                </c:pt>
                <c:pt idx="9">
                  <c:v>1115.9477570921983</c:v>
                </c:pt>
                <c:pt idx="10">
                  <c:v>1115.9477570921983</c:v>
                </c:pt>
                <c:pt idx="11">
                  <c:v>1115.9477570921983</c:v>
                </c:pt>
                <c:pt idx="12">
                  <c:v>1115.9477570921983</c:v>
                </c:pt>
                <c:pt idx="13">
                  <c:v>1115.9477570921983</c:v>
                </c:pt>
                <c:pt idx="14">
                  <c:v>1115.9477570921983</c:v>
                </c:pt>
                <c:pt idx="15">
                  <c:v>1115.9477570921983</c:v>
                </c:pt>
                <c:pt idx="16">
                  <c:v>1115.9477570921983</c:v>
                </c:pt>
                <c:pt idx="17">
                  <c:v>1115.9477570921983</c:v>
                </c:pt>
                <c:pt idx="18">
                  <c:v>1115.9477570921983</c:v>
                </c:pt>
                <c:pt idx="19">
                  <c:v>1115.9477570921983</c:v>
                </c:pt>
                <c:pt idx="20">
                  <c:v>1115.9477570921983</c:v>
                </c:pt>
                <c:pt idx="21">
                  <c:v>1115.9477570921983</c:v>
                </c:pt>
                <c:pt idx="22">
                  <c:v>1115.9477570921983</c:v>
                </c:pt>
                <c:pt idx="23">
                  <c:v>1115.9477570921983</c:v>
                </c:pt>
                <c:pt idx="24">
                  <c:v>1115.9477570921983</c:v>
                </c:pt>
                <c:pt idx="25">
                  <c:v>1115.9477570921983</c:v>
                </c:pt>
                <c:pt idx="26">
                  <c:v>1115.9477570921983</c:v>
                </c:pt>
                <c:pt idx="27">
                  <c:v>1115.9477570921983</c:v>
                </c:pt>
                <c:pt idx="28">
                  <c:v>1115.9477570921983</c:v>
                </c:pt>
                <c:pt idx="29">
                  <c:v>1115.9477570921983</c:v>
                </c:pt>
                <c:pt idx="30">
                  <c:v>1115.9477570921983</c:v>
                </c:pt>
                <c:pt idx="31">
                  <c:v>1115.9477570921983</c:v>
                </c:pt>
                <c:pt idx="32">
                  <c:v>1115.9477570921983</c:v>
                </c:pt>
                <c:pt idx="33">
                  <c:v>1115.9477570921983</c:v>
                </c:pt>
                <c:pt idx="34">
                  <c:v>1115.9477570921983</c:v>
                </c:pt>
                <c:pt idx="35">
                  <c:v>1115.9477570921983</c:v>
                </c:pt>
                <c:pt idx="36">
                  <c:v>1115.9477570921983</c:v>
                </c:pt>
                <c:pt idx="37">
                  <c:v>1115.9477570921983</c:v>
                </c:pt>
                <c:pt idx="38">
                  <c:v>1115.9477570921983</c:v>
                </c:pt>
                <c:pt idx="39">
                  <c:v>1115.9477570921983</c:v>
                </c:pt>
                <c:pt idx="40">
                  <c:v>1115.9477570921983</c:v>
                </c:pt>
                <c:pt idx="41">
                  <c:v>1115.9477570921983</c:v>
                </c:pt>
                <c:pt idx="42">
                  <c:v>1115.9477570921983</c:v>
                </c:pt>
                <c:pt idx="43">
                  <c:v>1115.9477570921983</c:v>
                </c:pt>
                <c:pt idx="44">
                  <c:v>1115.9477570921983</c:v>
                </c:pt>
                <c:pt idx="45">
                  <c:v>1115.9477570921983</c:v>
                </c:pt>
                <c:pt idx="46">
                  <c:v>1115.9477570921983</c:v>
                </c:pt>
                <c:pt idx="47">
                  <c:v>1115.9477570921983</c:v>
                </c:pt>
                <c:pt idx="48">
                  <c:v>1115.9477570921983</c:v>
                </c:pt>
                <c:pt idx="49">
                  <c:v>1115.9477570921983</c:v>
                </c:pt>
                <c:pt idx="50">
                  <c:v>1115.9477570921983</c:v>
                </c:pt>
                <c:pt idx="51">
                  <c:v>1115.9477570921983</c:v>
                </c:pt>
                <c:pt idx="52">
                  <c:v>1115.9477570921983</c:v>
                </c:pt>
                <c:pt idx="53">
                  <c:v>1115.9477570921983</c:v>
                </c:pt>
                <c:pt idx="54">
                  <c:v>1115.9477570921983</c:v>
                </c:pt>
                <c:pt idx="55">
                  <c:v>1115.9477570921983</c:v>
                </c:pt>
                <c:pt idx="56">
                  <c:v>1115.9477570921983</c:v>
                </c:pt>
                <c:pt idx="57">
                  <c:v>1115.9477570921983</c:v>
                </c:pt>
                <c:pt idx="58">
                  <c:v>1115.9477570921983</c:v>
                </c:pt>
                <c:pt idx="59">
                  <c:v>1115.9477570921983</c:v>
                </c:pt>
                <c:pt idx="60">
                  <c:v>1115.9477570921983</c:v>
                </c:pt>
                <c:pt idx="61">
                  <c:v>1115.9477570921983</c:v>
                </c:pt>
                <c:pt idx="62">
                  <c:v>1115.9477570921983</c:v>
                </c:pt>
                <c:pt idx="63">
                  <c:v>1115.9477570921983</c:v>
                </c:pt>
                <c:pt idx="64">
                  <c:v>1115.9477570921983</c:v>
                </c:pt>
                <c:pt idx="65">
                  <c:v>1115.9477570921983</c:v>
                </c:pt>
                <c:pt idx="66">
                  <c:v>1115.9477570921983</c:v>
                </c:pt>
                <c:pt idx="67">
                  <c:v>1115.9477570921983</c:v>
                </c:pt>
                <c:pt idx="68">
                  <c:v>1115.9477570921983</c:v>
                </c:pt>
                <c:pt idx="69">
                  <c:v>1115.9477570921983</c:v>
                </c:pt>
                <c:pt idx="70">
                  <c:v>1115.9477570921983</c:v>
                </c:pt>
                <c:pt idx="71">
                  <c:v>1115.9477570921983</c:v>
                </c:pt>
                <c:pt idx="72">
                  <c:v>1115.9477570921983</c:v>
                </c:pt>
                <c:pt idx="73">
                  <c:v>1115.9477570921983</c:v>
                </c:pt>
                <c:pt idx="74">
                  <c:v>1115.9477570921983</c:v>
                </c:pt>
                <c:pt idx="75">
                  <c:v>1115.9477570921983</c:v>
                </c:pt>
                <c:pt idx="76">
                  <c:v>1115.9477570921983</c:v>
                </c:pt>
                <c:pt idx="77">
                  <c:v>1115.9477570921983</c:v>
                </c:pt>
                <c:pt idx="78">
                  <c:v>1115.9477570921983</c:v>
                </c:pt>
                <c:pt idx="79">
                  <c:v>1115.9477570921983</c:v>
                </c:pt>
                <c:pt idx="80">
                  <c:v>1115.9477570921983</c:v>
                </c:pt>
                <c:pt idx="81">
                  <c:v>1115.9477570921983</c:v>
                </c:pt>
                <c:pt idx="82">
                  <c:v>1115.9477570921983</c:v>
                </c:pt>
                <c:pt idx="83">
                  <c:v>1115.9477570921983</c:v>
                </c:pt>
                <c:pt idx="84">
                  <c:v>1115.9477570921983</c:v>
                </c:pt>
                <c:pt idx="85">
                  <c:v>1115.9477570921983</c:v>
                </c:pt>
                <c:pt idx="86">
                  <c:v>1115.9477570921983</c:v>
                </c:pt>
                <c:pt idx="87">
                  <c:v>1115.9477570921983</c:v>
                </c:pt>
                <c:pt idx="88">
                  <c:v>1115.9477570921983</c:v>
                </c:pt>
                <c:pt idx="89">
                  <c:v>1115.9477570921983</c:v>
                </c:pt>
                <c:pt idx="90">
                  <c:v>1115.9477570921983</c:v>
                </c:pt>
                <c:pt idx="91">
                  <c:v>1115.9477570921983</c:v>
                </c:pt>
                <c:pt idx="92">
                  <c:v>1115.9477570921983</c:v>
                </c:pt>
                <c:pt idx="93">
                  <c:v>1115.9477570921983</c:v>
                </c:pt>
                <c:pt idx="94">
                  <c:v>1115.9477570921983</c:v>
                </c:pt>
                <c:pt idx="95">
                  <c:v>1115.9477570921983</c:v>
                </c:pt>
                <c:pt idx="96">
                  <c:v>1115.9477570921983</c:v>
                </c:pt>
                <c:pt idx="97">
                  <c:v>1115.9477570921983</c:v>
                </c:pt>
                <c:pt idx="98">
                  <c:v>1115.9477570921983</c:v>
                </c:pt>
              </c:numCache>
            </c:numRef>
          </c:val>
          <c:smooth val="0"/>
        </c:ser>
        <c:axId val="7461181"/>
        <c:axId val="41766"/>
      </c:lineChart>
      <c:cat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766"/>
        <c:crosses val="autoZero"/>
        <c:auto val="1"/>
        <c:lblOffset val="100"/>
        <c:tickLblSkip val="4"/>
        <c:noMultiLvlLbl val="0"/>
      </c:catAx>
      <c:valAx>
        <c:axId val="4176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46118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75"/>
          <c:y val="0.44625"/>
          <c:w val="0.278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จ.แพร่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รายเดือนเมืองแพร่!$B$117:$M$117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เฉลี่ย2463-2562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รายเดือนเมืองแพร่!$B$122:$M$122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รายเดือนเมืองแพร่!$B$118:$M$118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5895"/>
        <c:axId val="3383056"/>
      </c:lineChart>
      <c:catAx>
        <c:axId val="37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7589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7"/>
  <sheetViews>
    <sheetView zoomScalePageLayoutView="0" workbookViewId="0" topLeftCell="A94">
      <selection activeCell="B104" sqref="B104:M10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3" t="s">
        <v>24</v>
      </c>
      <c r="Q3" s="84"/>
      <c r="R3" s="84"/>
    </row>
    <row r="4" spans="1:17" s="2" customFormat="1" ht="15.75" customHeight="1">
      <c r="A4" s="44">
        <v>2463</v>
      </c>
      <c r="B4" s="18">
        <v>118.6</v>
      </c>
      <c r="C4" s="18">
        <v>127.1</v>
      </c>
      <c r="D4" s="18">
        <v>89.5</v>
      </c>
      <c r="E4" s="18">
        <v>217.8</v>
      </c>
      <c r="F4" s="18">
        <v>161.1</v>
      </c>
      <c r="G4" s="18">
        <v>461.7</v>
      </c>
      <c r="H4" s="18">
        <v>132.5</v>
      </c>
      <c r="I4" s="18">
        <v>0</v>
      </c>
      <c r="J4" s="18">
        <v>3.5</v>
      </c>
      <c r="K4" s="18">
        <v>2.5</v>
      </c>
      <c r="L4" s="18">
        <v>3.5</v>
      </c>
      <c r="M4" s="18">
        <v>82.2</v>
      </c>
      <c r="N4" s="27">
        <v>1400</v>
      </c>
      <c r="O4" s="29">
        <v>96</v>
      </c>
      <c r="Q4" s="43">
        <f>$N$110</f>
        <v>1115.9477570921983</v>
      </c>
    </row>
    <row r="5" spans="1:17" s="2" customFormat="1" ht="15.75" customHeight="1">
      <c r="A5" s="45">
        <v>2464</v>
      </c>
      <c r="B5" s="18">
        <v>68.5</v>
      </c>
      <c r="C5" s="18">
        <v>202.8</v>
      </c>
      <c r="D5" s="18">
        <v>51.7</v>
      </c>
      <c r="E5" s="18">
        <v>154.8</v>
      </c>
      <c r="F5" s="18">
        <v>320.5</v>
      </c>
      <c r="G5" s="18">
        <v>203.2</v>
      </c>
      <c r="H5" s="18">
        <v>33.2</v>
      </c>
      <c r="I5" s="18">
        <v>0</v>
      </c>
      <c r="J5" s="18">
        <v>0</v>
      </c>
      <c r="K5" s="18">
        <v>18.4</v>
      </c>
      <c r="L5" s="18">
        <v>8</v>
      </c>
      <c r="M5" s="18">
        <v>150.8</v>
      </c>
      <c r="N5" s="27">
        <v>1211.9</v>
      </c>
      <c r="O5" s="29">
        <v>92</v>
      </c>
      <c r="Q5" s="43">
        <f aca="true" t="shared" si="0" ref="Q5:Q92">$N$110</f>
        <v>1115.9477570921983</v>
      </c>
    </row>
    <row r="6" spans="1:17" s="2" customFormat="1" ht="15.75" customHeight="1">
      <c r="A6" s="45">
        <v>2465</v>
      </c>
      <c r="B6" s="18">
        <v>93.1</v>
      </c>
      <c r="C6" s="18">
        <v>89.1</v>
      </c>
      <c r="D6" s="18">
        <v>25.6</v>
      </c>
      <c r="E6" s="18">
        <v>112.8</v>
      </c>
      <c r="F6" s="18">
        <v>204</v>
      </c>
      <c r="G6" s="18">
        <v>202.1</v>
      </c>
      <c r="H6" s="18">
        <v>37.2</v>
      </c>
      <c r="I6" s="18">
        <v>34.8</v>
      </c>
      <c r="J6" s="18">
        <v>22.6</v>
      </c>
      <c r="K6" s="18">
        <v>0</v>
      </c>
      <c r="L6" s="18">
        <v>0</v>
      </c>
      <c r="M6" s="18">
        <v>108.3</v>
      </c>
      <c r="N6" s="27">
        <v>929.6</v>
      </c>
      <c r="O6" s="29">
        <v>81</v>
      </c>
      <c r="Q6" s="43">
        <f t="shared" si="0"/>
        <v>1115.9477570921983</v>
      </c>
    </row>
    <row r="7" spans="1:17" s="2" customFormat="1" ht="15.75" customHeight="1">
      <c r="A7" s="45">
        <v>2466</v>
      </c>
      <c r="B7" s="18">
        <v>128.9</v>
      </c>
      <c r="C7" s="18">
        <v>144.9</v>
      </c>
      <c r="D7" s="18">
        <v>161.5</v>
      </c>
      <c r="E7" s="18">
        <v>89.5</v>
      </c>
      <c r="F7" s="18">
        <v>339.3</v>
      </c>
      <c r="G7" s="18">
        <v>34.7</v>
      </c>
      <c r="H7" s="18">
        <v>64.5</v>
      </c>
      <c r="I7" s="18">
        <v>51</v>
      </c>
      <c r="J7" s="18">
        <v>0</v>
      </c>
      <c r="K7" s="18">
        <v>40.5</v>
      </c>
      <c r="L7" s="18">
        <v>19</v>
      </c>
      <c r="M7" s="18">
        <v>102.6</v>
      </c>
      <c r="N7" s="27">
        <v>1176.4</v>
      </c>
      <c r="O7" s="29">
        <v>89</v>
      </c>
      <c r="Q7" s="43">
        <f t="shared" si="0"/>
        <v>1115.9477570921983</v>
      </c>
    </row>
    <row r="8" spans="1:17" s="2" customFormat="1" ht="15.75" customHeight="1">
      <c r="A8" s="45">
        <v>2467</v>
      </c>
      <c r="B8" s="18">
        <v>114.7</v>
      </c>
      <c r="C8" s="18">
        <v>143.2</v>
      </c>
      <c r="D8" s="18">
        <v>90</v>
      </c>
      <c r="E8" s="18">
        <v>141.9</v>
      </c>
      <c r="F8" s="18">
        <v>208.8</v>
      </c>
      <c r="G8" s="18">
        <v>261</v>
      </c>
      <c r="H8" s="18">
        <v>54.8</v>
      </c>
      <c r="I8" s="18">
        <v>0</v>
      </c>
      <c r="J8" s="18">
        <v>69.6</v>
      </c>
      <c r="K8" s="18">
        <v>0</v>
      </c>
      <c r="L8" s="18">
        <v>0</v>
      </c>
      <c r="M8" s="18">
        <v>94</v>
      </c>
      <c r="N8" s="27">
        <v>1178</v>
      </c>
      <c r="O8" s="29">
        <v>82</v>
      </c>
      <c r="Q8" s="43">
        <f t="shared" si="0"/>
        <v>1115.9477570921983</v>
      </c>
    </row>
    <row r="9" spans="1:17" s="2" customFormat="1" ht="15.75" customHeight="1">
      <c r="A9" s="45">
        <v>2468</v>
      </c>
      <c r="B9" s="18">
        <v>107.2</v>
      </c>
      <c r="C9" s="18">
        <v>163.8</v>
      </c>
      <c r="D9" s="18">
        <v>126.6</v>
      </c>
      <c r="E9" s="18">
        <v>142.5</v>
      </c>
      <c r="F9" s="18">
        <v>162.9</v>
      </c>
      <c r="G9" s="18">
        <v>254.7</v>
      </c>
      <c r="H9" s="18">
        <v>39</v>
      </c>
      <c r="I9" s="18">
        <v>0</v>
      </c>
      <c r="J9" s="18">
        <v>18.2</v>
      </c>
      <c r="K9" s="18">
        <v>7</v>
      </c>
      <c r="L9" s="18">
        <v>20</v>
      </c>
      <c r="M9" s="18">
        <v>9</v>
      </c>
      <c r="N9" s="27">
        <v>1050.9</v>
      </c>
      <c r="O9" s="29">
        <v>79</v>
      </c>
      <c r="Q9" s="43">
        <f t="shared" si="0"/>
        <v>1115.9477570921983</v>
      </c>
    </row>
    <row r="10" spans="1:17" s="2" customFormat="1" ht="15.75" customHeight="1">
      <c r="A10" s="45">
        <v>2469</v>
      </c>
      <c r="B10" s="18">
        <v>4.4</v>
      </c>
      <c r="C10" s="18">
        <v>86.8</v>
      </c>
      <c r="D10" s="18">
        <v>138.2</v>
      </c>
      <c r="E10" s="18">
        <v>241.5</v>
      </c>
      <c r="F10" s="18">
        <v>187.5</v>
      </c>
      <c r="G10" s="18">
        <v>340.6</v>
      </c>
      <c r="H10" s="18">
        <v>222.2</v>
      </c>
      <c r="I10" s="18">
        <v>24.2</v>
      </c>
      <c r="J10" s="18">
        <v>36</v>
      </c>
      <c r="K10" s="18">
        <v>0</v>
      </c>
      <c r="L10" s="18">
        <v>0</v>
      </c>
      <c r="M10" s="18">
        <v>31.5</v>
      </c>
      <c r="N10" s="27">
        <v>1312.9</v>
      </c>
      <c r="O10" s="29">
        <v>92</v>
      </c>
      <c r="Q10" s="43">
        <f t="shared" si="0"/>
        <v>1115.9477570921983</v>
      </c>
    </row>
    <row r="11" spans="1:17" s="2" customFormat="1" ht="15.75" customHeight="1">
      <c r="A11" s="45">
        <v>2470</v>
      </c>
      <c r="B11" s="18">
        <v>185.5</v>
      </c>
      <c r="C11" s="18">
        <v>370.8</v>
      </c>
      <c r="D11" s="18">
        <v>136.3</v>
      </c>
      <c r="E11" s="18">
        <v>285.8</v>
      </c>
      <c r="F11" s="18">
        <v>185.3</v>
      </c>
      <c r="G11" s="18">
        <v>195.5</v>
      </c>
      <c r="H11" s="18">
        <v>86.3</v>
      </c>
      <c r="I11" s="18">
        <v>40.7</v>
      </c>
      <c r="J11" s="18">
        <v>0</v>
      </c>
      <c r="K11" s="18">
        <v>14.5</v>
      </c>
      <c r="L11" s="18">
        <v>21.5</v>
      </c>
      <c r="M11" s="18">
        <v>2.6</v>
      </c>
      <c r="N11" s="27">
        <v>1524.8</v>
      </c>
      <c r="O11" s="29">
        <v>98</v>
      </c>
      <c r="Q11" s="43">
        <f t="shared" si="0"/>
        <v>1115.9477570921983</v>
      </c>
    </row>
    <row r="12" spans="1:17" s="2" customFormat="1" ht="15.75" customHeight="1">
      <c r="A12" s="45">
        <v>2471</v>
      </c>
      <c r="B12" s="18">
        <v>125.6</v>
      </c>
      <c r="C12" s="18">
        <v>148.1</v>
      </c>
      <c r="D12" s="18">
        <v>282.4</v>
      </c>
      <c r="E12" s="18">
        <v>217.1</v>
      </c>
      <c r="F12" s="18">
        <v>141.4</v>
      </c>
      <c r="G12" s="18">
        <v>148.8</v>
      </c>
      <c r="H12" s="18">
        <v>32.5</v>
      </c>
      <c r="I12" s="18">
        <v>21.1</v>
      </c>
      <c r="J12" s="18">
        <v>0</v>
      </c>
      <c r="K12" s="18">
        <v>0</v>
      </c>
      <c r="L12" s="18">
        <v>3.9</v>
      </c>
      <c r="M12" s="18">
        <v>9.2</v>
      </c>
      <c r="N12" s="27">
        <v>1130.1</v>
      </c>
      <c r="O12" s="29">
        <v>99</v>
      </c>
      <c r="Q12" s="43">
        <f t="shared" si="0"/>
        <v>1115.9477570921983</v>
      </c>
    </row>
    <row r="13" spans="1:17" s="2" customFormat="1" ht="15.75" customHeight="1">
      <c r="A13" s="45">
        <v>2472</v>
      </c>
      <c r="B13" s="18">
        <v>134.6</v>
      </c>
      <c r="C13" s="18">
        <v>219.4</v>
      </c>
      <c r="D13" s="18">
        <v>84.9</v>
      </c>
      <c r="E13" s="18">
        <v>228</v>
      </c>
      <c r="F13" s="18">
        <v>271.7</v>
      </c>
      <c r="G13" s="18">
        <v>319.9</v>
      </c>
      <c r="H13" s="18">
        <v>2.3</v>
      </c>
      <c r="I13" s="18">
        <v>0</v>
      </c>
      <c r="J13" s="18">
        <v>2.8</v>
      </c>
      <c r="K13" s="18">
        <v>0</v>
      </c>
      <c r="L13" s="18">
        <v>6</v>
      </c>
      <c r="M13" s="18">
        <v>59.7</v>
      </c>
      <c r="N13" s="27">
        <v>1329.3</v>
      </c>
      <c r="O13" s="29">
        <v>86</v>
      </c>
      <c r="Q13" s="43">
        <f t="shared" si="0"/>
        <v>1115.9477570921983</v>
      </c>
    </row>
    <row r="14" spans="1:17" s="2" customFormat="1" ht="15.75" customHeight="1">
      <c r="A14" s="45">
        <v>2473</v>
      </c>
      <c r="B14" s="18">
        <v>22.1</v>
      </c>
      <c r="C14" s="18">
        <v>182.9</v>
      </c>
      <c r="D14" s="18">
        <v>194.3</v>
      </c>
      <c r="E14" s="18">
        <v>337.3</v>
      </c>
      <c r="F14" s="18">
        <v>259</v>
      </c>
      <c r="G14" s="18">
        <v>219.7</v>
      </c>
      <c r="H14" s="18">
        <v>20.7</v>
      </c>
      <c r="I14" s="18">
        <v>60.2</v>
      </c>
      <c r="J14" s="18">
        <v>0</v>
      </c>
      <c r="K14" s="18">
        <v>0</v>
      </c>
      <c r="L14" s="18">
        <v>3</v>
      </c>
      <c r="M14" s="18">
        <v>22.6</v>
      </c>
      <c r="N14" s="27">
        <v>1321.8</v>
      </c>
      <c r="O14" s="29">
        <v>83</v>
      </c>
      <c r="Q14" s="43">
        <f t="shared" si="0"/>
        <v>1115.9477570921983</v>
      </c>
    </row>
    <row r="15" spans="1:17" s="2" customFormat="1" ht="15.75" customHeight="1">
      <c r="A15" s="45">
        <v>2474</v>
      </c>
      <c r="B15" s="18">
        <v>63</v>
      </c>
      <c r="C15" s="18">
        <v>51.8</v>
      </c>
      <c r="D15" s="18">
        <v>162</v>
      </c>
      <c r="E15" s="18">
        <v>153.1</v>
      </c>
      <c r="F15" s="18">
        <v>160.5</v>
      </c>
      <c r="G15" s="18">
        <v>370.6</v>
      </c>
      <c r="H15" s="18">
        <v>66.7</v>
      </c>
      <c r="I15" s="18">
        <v>0</v>
      </c>
      <c r="J15" s="18">
        <v>0</v>
      </c>
      <c r="K15" s="18">
        <v>10.3</v>
      </c>
      <c r="L15" s="18">
        <v>1.8</v>
      </c>
      <c r="M15" s="18">
        <v>39.7</v>
      </c>
      <c r="N15" s="27">
        <v>1079.5</v>
      </c>
      <c r="O15" s="29">
        <v>72</v>
      </c>
      <c r="Q15" s="43">
        <f t="shared" si="0"/>
        <v>1115.9477570921983</v>
      </c>
    </row>
    <row r="16" spans="1:17" s="2" customFormat="1" ht="15.75" customHeight="1">
      <c r="A16" s="46">
        <v>2475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0"/>
      <c r="Q16" s="43">
        <f t="shared" si="0"/>
        <v>1115.9477570921983</v>
      </c>
    </row>
    <row r="17" spans="1:17" s="2" customFormat="1" ht="15.75" customHeight="1">
      <c r="A17" s="46">
        <v>2476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0"/>
      <c r="Q17" s="43">
        <f t="shared" si="0"/>
        <v>1115.9477570921983</v>
      </c>
    </row>
    <row r="18" spans="1:17" s="2" customFormat="1" ht="15.75" customHeight="1">
      <c r="A18" s="45">
        <v>2477</v>
      </c>
      <c r="B18" s="18">
        <v>89.7</v>
      </c>
      <c r="C18" s="18">
        <v>206.6</v>
      </c>
      <c r="D18" s="18">
        <v>164.7</v>
      </c>
      <c r="E18" s="18">
        <v>496.4</v>
      </c>
      <c r="F18" s="18">
        <v>255</v>
      </c>
      <c r="G18" s="18">
        <v>319</v>
      </c>
      <c r="H18" s="18">
        <v>94.1</v>
      </c>
      <c r="I18" s="18">
        <v>50.1</v>
      </c>
      <c r="J18" s="18">
        <v>29.9</v>
      </c>
      <c r="K18" s="18">
        <v>0</v>
      </c>
      <c r="L18" s="18">
        <v>0</v>
      </c>
      <c r="M18" s="18">
        <v>0</v>
      </c>
      <c r="N18" s="27">
        <v>1705.5</v>
      </c>
      <c r="O18" s="29">
        <v>92</v>
      </c>
      <c r="Q18" s="43">
        <f t="shared" si="0"/>
        <v>1115.9477570921983</v>
      </c>
    </row>
    <row r="19" spans="1:17" s="2" customFormat="1" ht="15.75" customHeight="1">
      <c r="A19" s="45">
        <v>2478</v>
      </c>
      <c r="B19" s="18">
        <v>84.7</v>
      </c>
      <c r="C19" s="18">
        <v>164.6</v>
      </c>
      <c r="D19" s="18">
        <v>82</v>
      </c>
      <c r="E19" s="18">
        <v>130.5</v>
      </c>
      <c r="F19" s="18">
        <v>148.5</v>
      </c>
      <c r="G19" s="18">
        <v>350.5</v>
      </c>
      <c r="H19" s="18">
        <v>98.8</v>
      </c>
      <c r="I19" s="18">
        <v>35.9</v>
      </c>
      <c r="J19" s="18">
        <v>0</v>
      </c>
      <c r="K19" s="18">
        <v>0</v>
      </c>
      <c r="L19" s="18">
        <v>0</v>
      </c>
      <c r="M19" s="18">
        <v>0</v>
      </c>
      <c r="N19" s="27">
        <v>1095.5</v>
      </c>
      <c r="O19" s="29">
        <v>68</v>
      </c>
      <c r="Q19" s="43">
        <f t="shared" si="0"/>
        <v>1115.9477570921983</v>
      </c>
    </row>
    <row r="20" spans="1:17" s="2" customFormat="1" ht="15.75" customHeight="1">
      <c r="A20" s="45">
        <v>2479</v>
      </c>
      <c r="B20" s="18">
        <v>34.4</v>
      </c>
      <c r="C20" s="18">
        <v>95.8</v>
      </c>
      <c r="D20" s="18">
        <v>203.5</v>
      </c>
      <c r="E20" s="18">
        <v>240.1</v>
      </c>
      <c r="F20" s="18">
        <v>146.2</v>
      </c>
      <c r="G20" s="18">
        <v>161.6</v>
      </c>
      <c r="H20" s="18">
        <v>11.3</v>
      </c>
      <c r="I20" s="18">
        <v>0</v>
      </c>
      <c r="J20" s="18">
        <v>0</v>
      </c>
      <c r="K20" s="18">
        <v>0</v>
      </c>
      <c r="L20" s="18">
        <v>4.8</v>
      </c>
      <c r="M20" s="18">
        <v>0</v>
      </c>
      <c r="N20" s="27">
        <v>897.7</v>
      </c>
      <c r="O20" s="29">
        <v>59</v>
      </c>
      <c r="Q20" s="43">
        <f t="shared" si="0"/>
        <v>1115.9477570921983</v>
      </c>
    </row>
    <row r="21" spans="1:17" s="2" customFormat="1" ht="15.75" customHeight="1">
      <c r="A21" s="45">
        <v>2480</v>
      </c>
      <c r="B21" s="18">
        <v>38.3</v>
      </c>
      <c r="C21" s="18">
        <v>215.8</v>
      </c>
      <c r="D21" s="18">
        <v>31.2</v>
      </c>
      <c r="E21" s="18">
        <v>300.5</v>
      </c>
      <c r="F21" s="18">
        <v>89.8</v>
      </c>
      <c r="G21" s="18">
        <v>267.3</v>
      </c>
      <c r="H21" s="18">
        <v>55</v>
      </c>
      <c r="I21" s="18">
        <v>13.2</v>
      </c>
      <c r="J21" s="18">
        <v>0</v>
      </c>
      <c r="K21" s="18">
        <v>0</v>
      </c>
      <c r="L21" s="18">
        <v>13.6</v>
      </c>
      <c r="M21" s="18">
        <v>38.5</v>
      </c>
      <c r="N21" s="27">
        <v>1063.2</v>
      </c>
      <c r="O21" s="29">
        <v>61</v>
      </c>
      <c r="Q21" s="43">
        <f t="shared" si="0"/>
        <v>1115.9477570921983</v>
      </c>
    </row>
    <row r="22" spans="1:17" s="2" customFormat="1" ht="15.75" customHeight="1">
      <c r="A22" s="45">
        <v>2481</v>
      </c>
      <c r="B22" s="18">
        <v>44.3</v>
      </c>
      <c r="C22" s="18">
        <v>300.9</v>
      </c>
      <c r="D22" s="18">
        <v>165.5</v>
      </c>
      <c r="E22" s="18">
        <v>250.9</v>
      </c>
      <c r="F22" s="18">
        <v>151.2</v>
      </c>
      <c r="G22" s="18">
        <v>290.5</v>
      </c>
      <c r="H22" s="18">
        <v>109.5</v>
      </c>
      <c r="I22" s="18">
        <v>0</v>
      </c>
      <c r="J22" s="18">
        <v>0</v>
      </c>
      <c r="K22" s="18">
        <v>2.5</v>
      </c>
      <c r="L22" s="18">
        <v>8.5</v>
      </c>
      <c r="M22" s="18">
        <v>73.3</v>
      </c>
      <c r="N22" s="27">
        <v>1397.1</v>
      </c>
      <c r="O22" s="29">
        <v>83</v>
      </c>
      <c r="Q22" s="43">
        <f t="shared" si="0"/>
        <v>1115.9477570921983</v>
      </c>
    </row>
    <row r="23" spans="1:17" s="2" customFormat="1" ht="15.75" customHeight="1">
      <c r="A23" s="45">
        <v>2482</v>
      </c>
      <c r="B23" s="18">
        <v>37.3</v>
      </c>
      <c r="C23" s="18">
        <v>129.6</v>
      </c>
      <c r="D23" s="18">
        <v>61.5</v>
      </c>
      <c r="E23" s="18">
        <v>132.4</v>
      </c>
      <c r="F23" s="18">
        <v>452.4</v>
      </c>
      <c r="G23" s="18">
        <v>429.2</v>
      </c>
      <c r="H23" s="18">
        <v>4.7</v>
      </c>
      <c r="I23" s="18">
        <v>65.7</v>
      </c>
      <c r="J23" s="18">
        <v>0</v>
      </c>
      <c r="K23" s="18">
        <v>0</v>
      </c>
      <c r="L23" s="18">
        <v>186.9</v>
      </c>
      <c r="M23" s="18">
        <v>0</v>
      </c>
      <c r="N23" s="27">
        <v>1499.7</v>
      </c>
      <c r="O23" s="29">
        <v>72</v>
      </c>
      <c r="Q23" s="43">
        <f t="shared" si="0"/>
        <v>1115.9477570921983</v>
      </c>
    </row>
    <row r="24" spans="1:17" s="2" customFormat="1" ht="15.75" customHeight="1">
      <c r="A24" s="45">
        <v>2483</v>
      </c>
      <c r="B24" s="18">
        <v>89.9</v>
      </c>
      <c r="C24" s="18">
        <v>218.8</v>
      </c>
      <c r="D24" s="18">
        <v>193.6</v>
      </c>
      <c r="E24" s="18">
        <v>145</v>
      </c>
      <c r="F24" s="18">
        <v>302</v>
      </c>
      <c r="G24" s="18">
        <v>91.1</v>
      </c>
      <c r="H24" s="18">
        <v>114.1</v>
      </c>
      <c r="I24" s="18">
        <v>0</v>
      </c>
      <c r="J24" s="18">
        <v>98</v>
      </c>
      <c r="K24" s="18">
        <v>76.4</v>
      </c>
      <c r="L24" s="18">
        <v>0</v>
      </c>
      <c r="M24" s="18">
        <v>5</v>
      </c>
      <c r="N24" s="27">
        <v>1333.9</v>
      </c>
      <c r="O24" s="29">
        <v>90</v>
      </c>
      <c r="Q24" s="43">
        <f t="shared" si="0"/>
        <v>1115.9477570921983</v>
      </c>
    </row>
    <row r="25" spans="1:17" s="2" customFormat="1" ht="15.75" customHeight="1">
      <c r="A25" s="45">
        <v>2484</v>
      </c>
      <c r="B25" s="18">
        <v>88.4</v>
      </c>
      <c r="C25" s="18">
        <v>382.1</v>
      </c>
      <c r="D25" s="18">
        <v>77.3</v>
      </c>
      <c r="E25" s="18">
        <v>55.4</v>
      </c>
      <c r="F25" s="18">
        <v>344.9</v>
      </c>
      <c r="G25" s="18">
        <v>147.2</v>
      </c>
      <c r="H25" s="18">
        <v>223</v>
      </c>
      <c r="I25" s="18">
        <v>0</v>
      </c>
      <c r="J25" s="18">
        <v>5</v>
      </c>
      <c r="K25" s="18">
        <v>0</v>
      </c>
      <c r="L25" s="18">
        <v>0</v>
      </c>
      <c r="M25" s="18">
        <v>10.1</v>
      </c>
      <c r="N25" s="27">
        <v>1333.4</v>
      </c>
      <c r="O25" s="29">
        <v>69</v>
      </c>
      <c r="Q25" s="43">
        <f t="shared" si="0"/>
        <v>1115.9477570921983</v>
      </c>
    </row>
    <row r="26" spans="1:17" s="3" customFormat="1" ht="15.75" customHeight="1">
      <c r="A26" s="45">
        <v>2485</v>
      </c>
      <c r="B26" s="18">
        <v>252.8</v>
      </c>
      <c r="C26" s="18">
        <v>277.3</v>
      </c>
      <c r="D26" s="18">
        <v>119.1</v>
      </c>
      <c r="E26" s="18">
        <v>103.6</v>
      </c>
      <c r="F26" s="18">
        <v>384.3</v>
      </c>
      <c r="G26" s="18">
        <v>343.7</v>
      </c>
      <c r="H26" s="18">
        <v>27.1</v>
      </c>
      <c r="I26" s="18">
        <v>33.8</v>
      </c>
      <c r="J26" s="18">
        <v>7.2</v>
      </c>
      <c r="K26" s="18">
        <v>0</v>
      </c>
      <c r="L26" s="18">
        <v>0</v>
      </c>
      <c r="M26" s="18">
        <v>7.1</v>
      </c>
      <c r="N26" s="27">
        <v>1556</v>
      </c>
      <c r="O26" s="29">
        <v>80</v>
      </c>
      <c r="Q26" s="43">
        <f t="shared" si="0"/>
        <v>1115.9477570921983</v>
      </c>
    </row>
    <row r="27" spans="1:17" s="2" customFormat="1" ht="15.75" customHeight="1">
      <c r="A27" s="45">
        <v>2486</v>
      </c>
      <c r="B27" s="18">
        <v>23.1</v>
      </c>
      <c r="C27" s="18">
        <v>216</v>
      </c>
      <c r="D27" s="18">
        <v>75.7</v>
      </c>
      <c r="E27" s="18">
        <v>142.9</v>
      </c>
      <c r="F27" s="18">
        <v>185</v>
      </c>
      <c r="G27" s="18">
        <v>377.6</v>
      </c>
      <c r="H27" s="18">
        <v>0</v>
      </c>
      <c r="I27" s="18">
        <v>65.6</v>
      </c>
      <c r="J27" s="18">
        <v>0</v>
      </c>
      <c r="K27" s="18">
        <v>49.6</v>
      </c>
      <c r="L27" s="18">
        <v>0</v>
      </c>
      <c r="M27" s="18">
        <v>31.8</v>
      </c>
      <c r="N27" s="27">
        <v>1167.3</v>
      </c>
      <c r="O27" s="29">
        <v>67</v>
      </c>
      <c r="Q27" s="43">
        <f t="shared" si="0"/>
        <v>1115.9477570921983</v>
      </c>
    </row>
    <row r="28" spans="1:17" s="2" customFormat="1" ht="15.75" customHeight="1">
      <c r="A28" s="46">
        <v>2487</v>
      </c>
      <c r="B28" s="32">
        <v>34.9</v>
      </c>
      <c r="C28" s="32">
        <v>94</v>
      </c>
      <c r="D28" s="32">
        <v>2.1</v>
      </c>
      <c r="E28" s="32">
        <v>2.3</v>
      </c>
      <c r="F28" s="32">
        <v>75</v>
      </c>
      <c r="G28" s="32">
        <v>6.8</v>
      </c>
      <c r="H28" s="32">
        <v>88</v>
      </c>
      <c r="I28" s="32">
        <v>32</v>
      </c>
      <c r="J28" s="32">
        <v>0</v>
      </c>
      <c r="K28" s="32">
        <v>5</v>
      </c>
      <c r="L28" s="32">
        <v>0</v>
      </c>
      <c r="M28" s="32">
        <v>18</v>
      </c>
      <c r="N28" s="32"/>
      <c r="O28" s="30">
        <v>37</v>
      </c>
      <c r="Q28" s="43">
        <f t="shared" si="0"/>
        <v>1115.9477570921983</v>
      </c>
    </row>
    <row r="29" spans="1:17" s="2" customFormat="1" ht="15.75" customHeight="1">
      <c r="A29" s="46">
        <v>2488</v>
      </c>
      <c r="B29" s="31">
        <v>0</v>
      </c>
      <c r="C29" s="31">
        <v>9</v>
      </c>
      <c r="D29" s="31">
        <v>56</v>
      </c>
      <c r="E29" s="31">
        <v>27</v>
      </c>
      <c r="F29" s="31">
        <v>16.9</v>
      </c>
      <c r="G29" s="31">
        <v>37.2</v>
      </c>
      <c r="H29" s="31" t="s">
        <v>22</v>
      </c>
      <c r="I29" s="31">
        <v>0</v>
      </c>
      <c r="J29" s="31">
        <v>0</v>
      </c>
      <c r="K29" s="31">
        <v>0</v>
      </c>
      <c r="L29" s="31">
        <v>0</v>
      </c>
      <c r="M29" s="31">
        <v>47.2</v>
      </c>
      <c r="N29" s="32"/>
      <c r="O29" s="30">
        <v>33</v>
      </c>
      <c r="Q29" s="43">
        <f t="shared" si="0"/>
        <v>1115.9477570921983</v>
      </c>
    </row>
    <row r="30" spans="1:17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1115.9477570921983</v>
      </c>
    </row>
    <row r="31" spans="1:17" s="2" customFormat="1" ht="15.75" customHeight="1">
      <c r="A31" s="45">
        <v>2490</v>
      </c>
      <c r="B31" s="19">
        <v>152</v>
      </c>
      <c r="C31" s="19">
        <v>230</v>
      </c>
      <c r="D31" s="19">
        <v>84</v>
      </c>
      <c r="E31" s="19">
        <v>146</v>
      </c>
      <c r="F31" s="19">
        <v>291</v>
      </c>
      <c r="G31" s="19">
        <v>305</v>
      </c>
      <c r="H31" s="19">
        <v>28</v>
      </c>
      <c r="I31" s="19">
        <v>9</v>
      </c>
      <c r="J31" s="19">
        <v>0</v>
      </c>
      <c r="K31" s="19">
        <v>0</v>
      </c>
      <c r="L31" s="19">
        <v>0</v>
      </c>
      <c r="M31" s="19">
        <v>36</v>
      </c>
      <c r="N31" s="27">
        <v>1281</v>
      </c>
      <c r="O31" s="29">
        <v>62</v>
      </c>
      <c r="Q31" s="43">
        <f t="shared" si="0"/>
        <v>1115.9477570921983</v>
      </c>
    </row>
    <row r="32" spans="1:17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1115.9477570921983</v>
      </c>
    </row>
    <row r="33" spans="1:17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1115.9477570921983</v>
      </c>
    </row>
    <row r="34" spans="1:17" s="2" customFormat="1" ht="15.75" customHeight="1">
      <c r="A34" s="45">
        <v>2493</v>
      </c>
      <c r="B34" s="19">
        <v>60.2</v>
      </c>
      <c r="C34" s="19">
        <v>216</v>
      </c>
      <c r="D34" s="19" t="s">
        <v>22</v>
      </c>
      <c r="E34" s="19">
        <v>152.8</v>
      </c>
      <c r="F34" s="19">
        <v>178.6</v>
      </c>
      <c r="G34" s="19">
        <v>335.5</v>
      </c>
      <c r="H34" s="19">
        <v>132.9</v>
      </c>
      <c r="I34" s="19">
        <v>48.3</v>
      </c>
      <c r="J34" s="19">
        <v>0</v>
      </c>
      <c r="K34" s="19">
        <v>0</v>
      </c>
      <c r="L34" s="19">
        <v>0</v>
      </c>
      <c r="M34" s="19">
        <v>0</v>
      </c>
      <c r="N34" s="27">
        <v>1124.3</v>
      </c>
      <c r="O34" s="29">
        <v>51</v>
      </c>
      <c r="Q34" s="43">
        <f t="shared" si="0"/>
        <v>1115.9477570921983</v>
      </c>
    </row>
    <row r="35" spans="1:17" s="2" customFormat="1" ht="15.75" customHeight="1">
      <c r="A35" s="45">
        <v>2494</v>
      </c>
      <c r="B35" s="19">
        <v>43.9</v>
      </c>
      <c r="C35" s="19">
        <v>93.2</v>
      </c>
      <c r="D35" s="19" t="s">
        <v>22</v>
      </c>
      <c r="E35" s="19">
        <v>140.9</v>
      </c>
      <c r="F35" s="19">
        <v>133</v>
      </c>
      <c r="G35" s="19">
        <v>194.5</v>
      </c>
      <c r="H35" s="19">
        <v>250.5</v>
      </c>
      <c r="I35" s="19">
        <v>2.5</v>
      </c>
      <c r="J35" s="19">
        <v>0</v>
      </c>
      <c r="K35" s="19">
        <v>0</v>
      </c>
      <c r="L35" s="19">
        <v>0</v>
      </c>
      <c r="M35" s="19">
        <v>85</v>
      </c>
      <c r="N35" s="27">
        <v>943.5</v>
      </c>
      <c r="O35" s="29">
        <v>58</v>
      </c>
      <c r="Q35" s="43">
        <f t="shared" si="0"/>
        <v>1115.9477570921983</v>
      </c>
    </row>
    <row r="36" spans="1:17" s="2" customFormat="1" ht="15.75" customHeight="1">
      <c r="A36" s="45">
        <v>2495</v>
      </c>
      <c r="B36" s="19">
        <v>10.5</v>
      </c>
      <c r="C36" s="19">
        <v>162.7</v>
      </c>
      <c r="D36" s="19">
        <v>68.1</v>
      </c>
      <c r="E36" s="19">
        <v>153.1</v>
      </c>
      <c r="F36" s="19">
        <v>205.1</v>
      </c>
      <c r="G36" s="19">
        <v>240.8</v>
      </c>
      <c r="H36" s="19">
        <v>109.5</v>
      </c>
      <c r="I36" s="19">
        <v>0</v>
      </c>
      <c r="J36" s="19">
        <v>0</v>
      </c>
      <c r="K36" s="19">
        <v>49.8</v>
      </c>
      <c r="L36" s="19">
        <v>44.9</v>
      </c>
      <c r="M36" s="19">
        <v>34.6</v>
      </c>
      <c r="N36" s="27">
        <v>1079.1</v>
      </c>
      <c r="O36" s="29">
        <v>75</v>
      </c>
      <c r="Q36" s="43">
        <f t="shared" si="0"/>
        <v>1115.9477570921983</v>
      </c>
    </row>
    <row r="37" spans="1:17" s="2" customFormat="1" ht="15.75" customHeight="1">
      <c r="A37" s="45">
        <v>2496</v>
      </c>
      <c r="B37" s="19">
        <v>142.3</v>
      </c>
      <c r="C37" s="19">
        <v>90.2</v>
      </c>
      <c r="D37" s="19">
        <v>254.4</v>
      </c>
      <c r="E37" s="19">
        <v>82.3</v>
      </c>
      <c r="F37" s="19">
        <v>186.4</v>
      </c>
      <c r="G37" s="19">
        <v>169.7</v>
      </c>
      <c r="H37" s="19">
        <v>88</v>
      </c>
      <c r="I37" s="19">
        <v>0</v>
      </c>
      <c r="J37" s="19">
        <v>0</v>
      </c>
      <c r="K37" s="19">
        <v>0</v>
      </c>
      <c r="L37" s="19">
        <v>0</v>
      </c>
      <c r="M37" s="19">
        <v>53.1</v>
      </c>
      <c r="N37" s="27">
        <v>1066.4</v>
      </c>
      <c r="O37" s="29">
        <v>78</v>
      </c>
      <c r="Q37" s="43">
        <f t="shared" si="0"/>
        <v>1115.9477570921983</v>
      </c>
    </row>
    <row r="38" spans="1:17" s="2" customFormat="1" ht="15.75" customHeight="1">
      <c r="A38" s="45">
        <v>2497</v>
      </c>
      <c r="B38" s="19">
        <v>15.6</v>
      </c>
      <c r="C38" s="19">
        <v>200.1</v>
      </c>
      <c r="D38" s="19">
        <v>111.2</v>
      </c>
      <c r="E38" s="19">
        <v>84.5</v>
      </c>
      <c r="F38" s="19">
        <v>120.5</v>
      </c>
      <c r="G38" s="19">
        <v>337</v>
      </c>
      <c r="H38" s="19">
        <v>133.8</v>
      </c>
      <c r="I38" s="19">
        <v>10.5</v>
      </c>
      <c r="J38" s="19">
        <v>3.5</v>
      </c>
      <c r="K38" s="19">
        <v>0</v>
      </c>
      <c r="L38" s="19">
        <v>15.8</v>
      </c>
      <c r="M38" s="19">
        <v>36.8</v>
      </c>
      <c r="N38" s="27">
        <v>1069.3</v>
      </c>
      <c r="O38" s="29">
        <v>77</v>
      </c>
      <c r="Q38" s="43">
        <f t="shared" si="0"/>
        <v>1115.9477570921983</v>
      </c>
    </row>
    <row r="39" spans="1:17" s="2" customFormat="1" ht="15.75" customHeight="1">
      <c r="A39" s="45">
        <v>2498</v>
      </c>
      <c r="B39" s="19">
        <v>99.2</v>
      </c>
      <c r="C39" s="19">
        <v>45.9</v>
      </c>
      <c r="D39" s="19">
        <v>144.6</v>
      </c>
      <c r="E39" s="19">
        <v>49</v>
      </c>
      <c r="F39" s="19">
        <v>311.4</v>
      </c>
      <c r="G39" s="19">
        <v>140.8</v>
      </c>
      <c r="H39" s="19">
        <v>80.1</v>
      </c>
      <c r="I39" s="19">
        <v>1.1</v>
      </c>
      <c r="J39" s="19">
        <v>0</v>
      </c>
      <c r="K39" s="19">
        <v>0</v>
      </c>
      <c r="L39" s="19">
        <v>5.7</v>
      </c>
      <c r="M39" s="19">
        <v>41.8</v>
      </c>
      <c r="N39" s="27">
        <v>919.6</v>
      </c>
      <c r="O39" s="29">
        <v>90</v>
      </c>
      <c r="Q39" s="43">
        <f t="shared" si="0"/>
        <v>1115.9477570921983</v>
      </c>
    </row>
    <row r="40" spans="1:17" s="2" customFormat="1" ht="15.75" customHeight="1">
      <c r="A40" s="45">
        <v>2499</v>
      </c>
      <c r="B40" s="19">
        <v>83.7</v>
      </c>
      <c r="C40" s="19">
        <v>190.8</v>
      </c>
      <c r="D40" s="19">
        <v>130.3</v>
      </c>
      <c r="E40" s="19">
        <v>168.7</v>
      </c>
      <c r="F40" s="19">
        <v>318.9</v>
      </c>
      <c r="G40" s="19">
        <v>274.5</v>
      </c>
      <c r="H40" s="19">
        <v>15.9</v>
      </c>
      <c r="I40" s="19">
        <v>7.3</v>
      </c>
      <c r="J40" s="19">
        <v>0</v>
      </c>
      <c r="K40" s="19">
        <v>0</v>
      </c>
      <c r="L40" s="19">
        <v>0.6</v>
      </c>
      <c r="M40" s="19">
        <v>5.2</v>
      </c>
      <c r="N40" s="27">
        <v>1195.9</v>
      </c>
      <c r="O40" s="29">
        <v>92</v>
      </c>
      <c r="Q40" s="43">
        <f t="shared" si="0"/>
        <v>1115.9477570921983</v>
      </c>
    </row>
    <row r="41" spans="1:17" s="2" customFormat="1" ht="15.75" customHeight="1">
      <c r="A41" s="45">
        <v>2500</v>
      </c>
      <c r="B41" s="19">
        <v>113.5</v>
      </c>
      <c r="C41" s="19">
        <v>118.3</v>
      </c>
      <c r="D41" s="19">
        <v>117.1</v>
      </c>
      <c r="E41" s="19">
        <v>88.1</v>
      </c>
      <c r="F41" s="19">
        <v>151.2</v>
      </c>
      <c r="G41" s="19">
        <v>161.2</v>
      </c>
      <c r="H41" s="19">
        <v>44.8</v>
      </c>
      <c r="I41" s="19">
        <v>0</v>
      </c>
      <c r="J41" s="19">
        <v>0</v>
      </c>
      <c r="K41" s="19">
        <v>17.3</v>
      </c>
      <c r="L41" s="19">
        <v>0.6</v>
      </c>
      <c r="M41" s="19">
        <v>36.5</v>
      </c>
      <c r="N41" s="27">
        <v>848.6</v>
      </c>
      <c r="O41" s="29">
        <v>77</v>
      </c>
      <c r="Q41" s="43">
        <f t="shared" si="0"/>
        <v>1115.9477570921983</v>
      </c>
    </row>
    <row r="42" spans="1:17" s="2" customFormat="1" ht="15.75" customHeight="1">
      <c r="A42" s="45">
        <v>2501</v>
      </c>
      <c r="B42" s="19">
        <v>63.3</v>
      </c>
      <c r="C42" s="19">
        <v>82.4</v>
      </c>
      <c r="D42" s="19">
        <v>162.5</v>
      </c>
      <c r="E42" s="19">
        <v>103.7</v>
      </c>
      <c r="F42" s="19">
        <v>240.1</v>
      </c>
      <c r="G42" s="19">
        <v>100.9</v>
      </c>
      <c r="H42" s="19">
        <v>23.9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776.8</v>
      </c>
      <c r="O42" s="29">
        <v>83</v>
      </c>
      <c r="Q42" s="43">
        <f t="shared" si="0"/>
        <v>1115.9477570921983</v>
      </c>
    </row>
    <row r="43" spans="1:17" s="2" customFormat="1" ht="15.75" customHeight="1">
      <c r="A43" s="45">
        <v>2502</v>
      </c>
      <c r="B43" s="19">
        <v>37.4</v>
      </c>
      <c r="C43" s="19">
        <v>150.2</v>
      </c>
      <c r="D43" s="19">
        <v>102.9</v>
      </c>
      <c r="E43" s="19">
        <v>261</v>
      </c>
      <c r="F43" s="19">
        <v>165.6</v>
      </c>
      <c r="G43" s="19">
        <v>253.5</v>
      </c>
      <c r="H43" s="19">
        <v>16.3</v>
      </c>
      <c r="I43" s="19">
        <v>6.8</v>
      </c>
      <c r="J43" s="19">
        <v>0</v>
      </c>
      <c r="K43" s="19">
        <v>1.8</v>
      </c>
      <c r="L43" s="19">
        <v>0</v>
      </c>
      <c r="M43" s="19">
        <v>0</v>
      </c>
      <c r="N43" s="27">
        <v>995.5</v>
      </c>
      <c r="O43" s="29">
        <v>77</v>
      </c>
      <c r="Q43" s="43">
        <f t="shared" si="0"/>
        <v>1115.9477570921983</v>
      </c>
    </row>
    <row r="44" spans="1:17" s="2" customFormat="1" ht="15.75" customHeight="1">
      <c r="A44" s="45">
        <v>2503</v>
      </c>
      <c r="B44" s="19">
        <v>0</v>
      </c>
      <c r="C44" s="19">
        <v>90.8</v>
      </c>
      <c r="D44" s="19">
        <v>120</v>
      </c>
      <c r="E44" s="19">
        <v>106.1</v>
      </c>
      <c r="F44" s="19">
        <v>336.8</v>
      </c>
      <c r="G44" s="19">
        <v>150.9</v>
      </c>
      <c r="H44" s="19">
        <v>50.4</v>
      </c>
      <c r="I44" s="19">
        <v>17</v>
      </c>
      <c r="J44" s="19">
        <v>0.5</v>
      </c>
      <c r="K44" s="19">
        <v>0.8</v>
      </c>
      <c r="L44" s="19">
        <v>0</v>
      </c>
      <c r="M44" s="19">
        <v>47</v>
      </c>
      <c r="N44" s="27">
        <v>920.3</v>
      </c>
      <c r="O44" s="29">
        <v>106</v>
      </c>
      <c r="Q44" s="43">
        <f t="shared" si="0"/>
        <v>1115.9477570921983</v>
      </c>
    </row>
    <row r="45" spans="1:17" s="2" customFormat="1" ht="15.75" customHeight="1">
      <c r="A45" s="45">
        <v>2504</v>
      </c>
      <c r="B45" s="19">
        <v>41.4</v>
      </c>
      <c r="C45" s="19">
        <v>263.6</v>
      </c>
      <c r="D45" s="19">
        <v>124.7</v>
      </c>
      <c r="E45" s="19">
        <v>160.7</v>
      </c>
      <c r="F45" s="19">
        <v>341.7</v>
      </c>
      <c r="G45" s="19">
        <v>249.3</v>
      </c>
      <c r="H45" s="19">
        <v>53.8</v>
      </c>
      <c r="I45" s="19">
        <v>25.1</v>
      </c>
      <c r="J45" s="19">
        <v>0</v>
      </c>
      <c r="K45" s="19">
        <v>0.2</v>
      </c>
      <c r="L45" s="19">
        <v>0</v>
      </c>
      <c r="M45" s="19">
        <v>13.2</v>
      </c>
      <c r="N45" s="27">
        <v>1273.7</v>
      </c>
      <c r="O45" s="29">
        <v>136</v>
      </c>
      <c r="Q45" s="43">
        <f t="shared" si="0"/>
        <v>1115.9477570921983</v>
      </c>
    </row>
    <row r="46" spans="1:17" s="2" customFormat="1" ht="15.75" customHeight="1">
      <c r="A46" s="45">
        <v>2505</v>
      </c>
      <c r="B46" s="19">
        <v>99.1</v>
      </c>
      <c r="C46" s="19">
        <v>82</v>
      </c>
      <c r="D46" s="19">
        <v>77.4</v>
      </c>
      <c r="E46" s="19">
        <v>158.9</v>
      </c>
      <c r="F46" s="19">
        <v>178.9</v>
      </c>
      <c r="G46" s="19">
        <v>233.1</v>
      </c>
      <c r="H46" s="19">
        <v>144.6</v>
      </c>
      <c r="I46" s="19">
        <v>11.2</v>
      </c>
      <c r="J46" s="19">
        <v>0.6</v>
      </c>
      <c r="K46" s="19">
        <v>0</v>
      </c>
      <c r="L46" s="19">
        <v>0.8</v>
      </c>
      <c r="M46" s="19">
        <v>24.6</v>
      </c>
      <c r="N46" s="27">
        <v>1011.2</v>
      </c>
      <c r="O46" s="29">
        <v>114</v>
      </c>
      <c r="Q46" s="43">
        <f t="shared" si="0"/>
        <v>1115.9477570921983</v>
      </c>
    </row>
    <row r="47" spans="1:17" s="2" customFormat="1" ht="15.75" customHeight="1">
      <c r="A47" s="45">
        <v>2506</v>
      </c>
      <c r="B47" s="19">
        <v>60.3</v>
      </c>
      <c r="C47" s="19">
        <v>76.1</v>
      </c>
      <c r="D47" s="19">
        <v>161.2</v>
      </c>
      <c r="E47" s="19">
        <v>209.9</v>
      </c>
      <c r="F47" s="19">
        <v>223</v>
      </c>
      <c r="G47" s="19">
        <v>147.1</v>
      </c>
      <c r="H47" s="19">
        <v>145.9</v>
      </c>
      <c r="I47" s="19">
        <v>59</v>
      </c>
      <c r="J47" s="19">
        <v>0</v>
      </c>
      <c r="K47" s="19">
        <v>0.1</v>
      </c>
      <c r="L47" s="19">
        <v>6.3</v>
      </c>
      <c r="M47" s="19">
        <v>13.2</v>
      </c>
      <c r="N47" s="27">
        <v>1102.1</v>
      </c>
      <c r="O47" s="29">
        <v>131</v>
      </c>
      <c r="Q47" s="43">
        <f t="shared" si="0"/>
        <v>1115.9477570921983</v>
      </c>
    </row>
    <row r="48" spans="1:17" s="2" customFormat="1" ht="15.75" customHeight="1">
      <c r="A48" s="45">
        <v>2507</v>
      </c>
      <c r="B48" s="19">
        <v>76.8</v>
      </c>
      <c r="C48" s="19">
        <v>217.4</v>
      </c>
      <c r="D48" s="19">
        <v>146.4</v>
      </c>
      <c r="E48" s="19">
        <v>136.3</v>
      </c>
      <c r="F48" s="19">
        <v>231.4</v>
      </c>
      <c r="G48" s="19">
        <v>226.9</v>
      </c>
      <c r="H48" s="19">
        <v>202.5</v>
      </c>
      <c r="I48" s="19">
        <v>3</v>
      </c>
      <c r="J48" s="19">
        <v>5.2</v>
      </c>
      <c r="K48" s="19">
        <v>0</v>
      </c>
      <c r="L48" s="19">
        <v>16.9</v>
      </c>
      <c r="M48" s="19">
        <v>6.5</v>
      </c>
      <c r="N48" s="27">
        <v>1269.3</v>
      </c>
      <c r="O48" s="29">
        <v>127</v>
      </c>
      <c r="Q48" s="43">
        <f t="shared" si="0"/>
        <v>1115.9477570921983</v>
      </c>
    </row>
    <row r="49" spans="1:17" s="2" customFormat="1" ht="15.75" customHeight="1">
      <c r="A49" s="45">
        <v>2508</v>
      </c>
      <c r="B49" s="19">
        <v>7.4</v>
      </c>
      <c r="C49" s="19">
        <v>51.6</v>
      </c>
      <c r="D49" s="19">
        <v>106</v>
      </c>
      <c r="E49" s="19">
        <v>111</v>
      </c>
      <c r="F49" s="19">
        <v>182.3</v>
      </c>
      <c r="G49" s="19">
        <v>269.6</v>
      </c>
      <c r="H49" s="19">
        <v>144.2</v>
      </c>
      <c r="I49" s="19">
        <v>3.8</v>
      </c>
      <c r="J49" s="19">
        <v>0</v>
      </c>
      <c r="K49" s="19">
        <v>15.1</v>
      </c>
      <c r="L49" s="19">
        <v>0</v>
      </c>
      <c r="M49" s="19">
        <v>3.4</v>
      </c>
      <c r="N49" s="27">
        <v>894.4</v>
      </c>
      <c r="O49" s="29">
        <v>104</v>
      </c>
      <c r="Q49" s="43">
        <f t="shared" si="0"/>
        <v>1115.9477570921983</v>
      </c>
    </row>
    <row r="50" spans="1:17" s="2" customFormat="1" ht="15.75" customHeight="1">
      <c r="A50" s="45">
        <v>2509</v>
      </c>
      <c r="B50" s="19">
        <v>0.1</v>
      </c>
      <c r="C50" s="19">
        <v>145.1</v>
      </c>
      <c r="D50" s="19">
        <v>54.3</v>
      </c>
      <c r="E50" s="19">
        <v>62.6</v>
      </c>
      <c r="F50" s="19">
        <v>285.4</v>
      </c>
      <c r="G50" s="19">
        <v>118.1</v>
      </c>
      <c r="H50" s="19">
        <v>79.5</v>
      </c>
      <c r="I50" s="19">
        <v>7.5</v>
      </c>
      <c r="J50" s="19">
        <v>5.1</v>
      </c>
      <c r="K50" s="19">
        <v>11.6</v>
      </c>
      <c r="L50" s="19">
        <v>5.1</v>
      </c>
      <c r="M50" s="19">
        <v>0</v>
      </c>
      <c r="N50" s="27">
        <v>774.4</v>
      </c>
      <c r="O50" s="29">
        <v>110</v>
      </c>
      <c r="Q50" s="43">
        <f t="shared" si="0"/>
        <v>1115.9477570921983</v>
      </c>
    </row>
    <row r="51" spans="1:17" s="2" customFormat="1" ht="15.75" customHeight="1">
      <c r="A51" s="45">
        <v>2510</v>
      </c>
      <c r="B51" s="19">
        <v>101</v>
      </c>
      <c r="C51" s="19">
        <v>197.1</v>
      </c>
      <c r="D51" s="19">
        <v>100.7</v>
      </c>
      <c r="E51" s="19">
        <v>82.5</v>
      </c>
      <c r="F51" s="19">
        <v>427.7</v>
      </c>
      <c r="G51" s="19">
        <v>227</v>
      </c>
      <c r="H51" s="19">
        <v>21.1</v>
      </c>
      <c r="I51" s="19">
        <v>6</v>
      </c>
      <c r="J51" s="19">
        <v>0</v>
      </c>
      <c r="K51" s="19">
        <v>0.3</v>
      </c>
      <c r="L51" s="19">
        <v>17.1</v>
      </c>
      <c r="M51" s="19">
        <v>4.3</v>
      </c>
      <c r="N51" s="27">
        <v>1184.8</v>
      </c>
      <c r="O51" s="29">
        <v>104</v>
      </c>
      <c r="Q51" s="43">
        <f t="shared" si="0"/>
        <v>1115.9477570921983</v>
      </c>
    </row>
    <row r="52" spans="1:17" s="2" customFormat="1" ht="15.75" customHeight="1">
      <c r="A52" s="45">
        <v>2511</v>
      </c>
      <c r="B52" s="19">
        <v>67.9</v>
      </c>
      <c r="C52" s="19">
        <v>235.4</v>
      </c>
      <c r="D52" s="19">
        <v>178.1</v>
      </c>
      <c r="E52" s="19">
        <v>83.8</v>
      </c>
      <c r="F52" s="19">
        <v>218.5</v>
      </c>
      <c r="G52" s="19">
        <v>70.8</v>
      </c>
      <c r="H52" s="19">
        <v>47.3</v>
      </c>
      <c r="I52" s="19">
        <v>7.1</v>
      </c>
      <c r="J52" s="19">
        <v>0</v>
      </c>
      <c r="K52" s="19">
        <v>40</v>
      </c>
      <c r="L52" s="19">
        <v>0</v>
      </c>
      <c r="M52" s="19">
        <v>49.6</v>
      </c>
      <c r="N52" s="27">
        <v>998.5</v>
      </c>
      <c r="O52" s="29">
        <v>119</v>
      </c>
      <c r="Q52" s="43">
        <f t="shared" si="0"/>
        <v>1115.9477570921983</v>
      </c>
    </row>
    <row r="53" spans="1:17" s="2" customFormat="1" ht="15.75" customHeight="1">
      <c r="A53" s="45">
        <v>2512</v>
      </c>
      <c r="B53" s="19">
        <v>25.9</v>
      </c>
      <c r="C53" s="19">
        <v>212.4</v>
      </c>
      <c r="D53" s="19">
        <v>44.8</v>
      </c>
      <c r="E53" s="19">
        <v>147.3</v>
      </c>
      <c r="F53" s="19">
        <v>215.4</v>
      </c>
      <c r="G53" s="19">
        <v>199.8</v>
      </c>
      <c r="H53" s="19">
        <v>52.6</v>
      </c>
      <c r="I53" s="19">
        <v>15.3</v>
      </c>
      <c r="J53" s="19">
        <v>3.3</v>
      </c>
      <c r="K53" s="19">
        <v>0.6</v>
      </c>
      <c r="L53" s="19">
        <v>0</v>
      </c>
      <c r="M53" s="19">
        <v>10.4</v>
      </c>
      <c r="N53" s="27">
        <v>927.8</v>
      </c>
      <c r="O53" s="29">
        <v>104</v>
      </c>
      <c r="Q53" s="43">
        <f t="shared" si="0"/>
        <v>1115.9477570921983</v>
      </c>
    </row>
    <row r="54" spans="1:17" s="2" customFormat="1" ht="15.75" customHeight="1">
      <c r="A54" s="45">
        <v>2513</v>
      </c>
      <c r="B54" s="19">
        <v>83.7</v>
      </c>
      <c r="C54" s="19">
        <v>232</v>
      </c>
      <c r="D54" s="19">
        <v>277.8</v>
      </c>
      <c r="E54" s="19">
        <v>150.5</v>
      </c>
      <c r="F54" s="19">
        <v>411.6</v>
      </c>
      <c r="G54" s="19">
        <v>262.7</v>
      </c>
      <c r="H54" s="19">
        <v>86.7</v>
      </c>
      <c r="I54" s="19">
        <v>5.8</v>
      </c>
      <c r="J54" s="19">
        <v>5.7</v>
      </c>
      <c r="K54" s="19">
        <v>0</v>
      </c>
      <c r="L54" s="19">
        <v>1.3</v>
      </c>
      <c r="M54" s="19">
        <v>4.4</v>
      </c>
      <c r="N54" s="27">
        <v>1522.2</v>
      </c>
      <c r="O54" s="29">
        <v>125</v>
      </c>
      <c r="Q54" s="43">
        <f t="shared" si="0"/>
        <v>1115.9477570921983</v>
      </c>
    </row>
    <row r="55" spans="1:17" s="2" customFormat="1" ht="15.75" customHeight="1">
      <c r="A55" s="45">
        <v>2514</v>
      </c>
      <c r="B55" s="19">
        <v>93.9</v>
      </c>
      <c r="C55" s="19">
        <v>352.5</v>
      </c>
      <c r="D55" s="19">
        <v>115.2</v>
      </c>
      <c r="E55" s="19">
        <v>292.1</v>
      </c>
      <c r="F55" s="19">
        <v>247</v>
      </c>
      <c r="G55" s="19">
        <v>187.2</v>
      </c>
      <c r="H55" s="19">
        <v>73.4</v>
      </c>
      <c r="I55" s="19">
        <v>5.4</v>
      </c>
      <c r="J55" s="19">
        <v>4.5</v>
      </c>
      <c r="K55" s="19">
        <v>0</v>
      </c>
      <c r="L55" s="19">
        <v>17.3</v>
      </c>
      <c r="M55" s="19">
        <v>21.2</v>
      </c>
      <c r="N55" s="27">
        <v>1409.7</v>
      </c>
      <c r="O55" s="29">
        <v>123</v>
      </c>
      <c r="Q55" s="43">
        <f t="shared" si="0"/>
        <v>1115.9477570921983</v>
      </c>
    </row>
    <row r="56" spans="1:17" s="2" customFormat="1" ht="15.75" customHeight="1">
      <c r="A56" s="45">
        <v>2515</v>
      </c>
      <c r="B56" s="19">
        <v>73.8</v>
      </c>
      <c r="C56" s="19">
        <v>72</v>
      </c>
      <c r="D56" s="19">
        <v>52.6</v>
      </c>
      <c r="E56" s="19">
        <v>110.4</v>
      </c>
      <c r="F56" s="19">
        <v>191.7</v>
      </c>
      <c r="G56" s="19">
        <v>131.9</v>
      </c>
      <c r="H56" s="19">
        <v>125.4</v>
      </c>
      <c r="I56" s="19">
        <v>43.6</v>
      </c>
      <c r="J56" s="19">
        <v>8.5</v>
      </c>
      <c r="K56" s="19">
        <v>0</v>
      </c>
      <c r="L56" s="19">
        <v>0</v>
      </c>
      <c r="M56" s="19">
        <v>107.2</v>
      </c>
      <c r="N56" s="27">
        <v>917.1</v>
      </c>
      <c r="O56" s="29">
        <v>125</v>
      </c>
      <c r="Q56" s="43">
        <f t="shared" si="0"/>
        <v>1115.9477570921983</v>
      </c>
    </row>
    <row r="57" spans="1:17" s="2" customFormat="1" ht="15.75" customHeight="1">
      <c r="A57" s="45">
        <v>2516</v>
      </c>
      <c r="B57" s="19">
        <v>3.3</v>
      </c>
      <c r="C57" s="19">
        <v>196.3</v>
      </c>
      <c r="D57" s="19">
        <v>113.8</v>
      </c>
      <c r="E57" s="19">
        <v>158.5</v>
      </c>
      <c r="F57" s="19">
        <v>392.2</v>
      </c>
      <c r="G57" s="19">
        <v>221</v>
      </c>
      <c r="H57" s="19">
        <v>52.8</v>
      </c>
      <c r="I57" s="19">
        <v>5.2</v>
      </c>
      <c r="J57" s="19">
        <v>0</v>
      </c>
      <c r="K57" s="19">
        <v>0</v>
      </c>
      <c r="L57" s="19">
        <v>0</v>
      </c>
      <c r="M57" s="19">
        <v>71.4</v>
      </c>
      <c r="N57" s="27">
        <v>1214.5</v>
      </c>
      <c r="O57" s="29">
        <v>115</v>
      </c>
      <c r="Q57" s="43">
        <f t="shared" si="0"/>
        <v>1115.9477570921983</v>
      </c>
    </row>
    <row r="58" spans="1:17" s="2" customFormat="1" ht="15.75" customHeight="1">
      <c r="A58" s="45">
        <v>2517</v>
      </c>
      <c r="B58" s="19">
        <v>86.4</v>
      </c>
      <c r="C58" s="19">
        <v>148.3</v>
      </c>
      <c r="D58" s="19">
        <v>115.7</v>
      </c>
      <c r="E58" s="19">
        <v>77.5</v>
      </c>
      <c r="F58" s="19">
        <v>309.2</v>
      </c>
      <c r="G58" s="19">
        <v>180.5</v>
      </c>
      <c r="H58" s="19">
        <v>122.3</v>
      </c>
      <c r="I58" s="19">
        <v>18.6</v>
      </c>
      <c r="J58" s="19">
        <v>0.8</v>
      </c>
      <c r="K58" s="19">
        <v>70.5</v>
      </c>
      <c r="L58" s="19">
        <v>0</v>
      </c>
      <c r="M58" s="19">
        <v>0.4</v>
      </c>
      <c r="N58" s="27">
        <v>1130.2</v>
      </c>
      <c r="O58" s="29">
        <v>118</v>
      </c>
      <c r="Q58" s="43">
        <f t="shared" si="0"/>
        <v>1115.9477570921983</v>
      </c>
    </row>
    <row r="59" spans="1:17" s="2" customFormat="1" ht="15.75" customHeight="1">
      <c r="A59" s="45">
        <v>2518</v>
      </c>
      <c r="B59" s="19">
        <v>4.6</v>
      </c>
      <c r="C59" s="19">
        <v>180.2</v>
      </c>
      <c r="D59" s="19">
        <v>72.7</v>
      </c>
      <c r="E59" s="19">
        <v>181.1</v>
      </c>
      <c r="F59" s="19">
        <v>413.4</v>
      </c>
      <c r="G59" s="19">
        <v>69.1</v>
      </c>
      <c r="H59" s="19">
        <v>118</v>
      </c>
      <c r="I59" s="19">
        <v>76.4</v>
      </c>
      <c r="J59" s="19">
        <v>15.2</v>
      </c>
      <c r="K59" s="19">
        <v>0</v>
      </c>
      <c r="L59" s="19">
        <v>7.3</v>
      </c>
      <c r="M59" s="19">
        <v>0</v>
      </c>
      <c r="N59" s="27">
        <v>1138</v>
      </c>
      <c r="O59" s="29">
        <v>111</v>
      </c>
      <c r="Q59" s="43">
        <f t="shared" si="0"/>
        <v>1115.9477570921983</v>
      </c>
    </row>
    <row r="60" spans="1:17" s="2" customFormat="1" ht="15.75" customHeight="1">
      <c r="A60" s="45">
        <v>2519</v>
      </c>
      <c r="B60" s="19">
        <v>67.9</v>
      </c>
      <c r="C60" s="19">
        <v>116.2</v>
      </c>
      <c r="D60" s="19">
        <v>137.1</v>
      </c>
      <c r="E60" s="19">
        <v>234.7</v>
      </c>
      <c r="F60" s="19">
        <v>165.2</v>
      </c>
      <c r="G60" s="19">
        <v>192.2</v>
      </c>
      <c r="H60" s="19">
        <v>60.8</v>
      </c>
      <c r="I60" s="19">
        <v>0.9</v>
      </c>
      <c r="J60" s="19">
        <v>0.2</v>
      </c>
      <c r="K60" s="19">
        <v>37.9</v>
      </c>
      <c r="L60" s="19">
        <v>0</v>
      </c>
      <c r="M60" s="19">
        <v>50.4</v>
      </c>
      <c r="N60" s="27">
        <v>1063.5</v>
      </c>
      <c r="O60" s="29">
        <v>112</v>
      </c>
      <c r="Q60" s="43">
        <f t="shared" si="0"/>
        <v>1115.9477570921983</v>
      </c>
    </row>
    <row r="61" spans="1:17" s="2" customFormat="1" ht="15.75" customHeight="1">
      <c r="A61" s="45">
        <v>2520</v>
      </c>
      <c r="B61" s="19">
        <v>45.2</v>
      </c>
      <c r="C61" s="19">
        <v>146.4</v>
      </c>
      <c r="D61" s="19">
        <v>26.3</v>
      </c>
      <c r="E61" s="19">
        <v>99.6</v>
      </c>
      <c r="F61" s="19">
        <v>186.2</v>
      </c>
      <c r="G61" s="19">
        <v>223.8</v>
      </c>
      <c r="H61" s="19">
        <v>99.2</v>
      </c>
      <c r="I61" s="19">
        <v>0</v>
      </c>
      <c r="J61" s="19">
        <v>8.6</v>
      </c>
      <c r="K61" s="19">
        <v>0.9</v>
      </c>
      <c r="L61" s="19">
        <v>42.1</v>
      </c>
      <c r="M61" s="19">
        <v>0</v>
      </c>
      <c r="N61" s="27">
        <v>878.3</v>
      </c>
      <c r="O61" s="29">
        <v>109</v>
      </c>
      <c r="Q61" s="43">
        <f t="shared" si="0"/>
        <v>1115.9477570921983</v>
      </c>
    </row>
    <row r="62" spans="1:17" s="2" customFormat="1" ht="15.75" customHeight="1">
      <c r="A62" s="45">
        <v>2521</v>
      </c>
      <c r="B62" s="19">
        <v>51.9</v>
      </c>
      <c r="C62" s="19">
        <v>188.4</v>
      </c>
      <c r="D62" s="19">
        <v>99.3</v>
      </c>
      <c r="E62" s="19">
        <v>215.1</v>
      </c>
      <c r="F62" s="19">
        <v>334.6</v>
      </c>
      <c r="G62" s="19">
        <v>161.4</v>
      </c>
      <c r="H62" s="19">
        <v>46.1</v>
      </c>
      <c r="I62" s="19">
        <v>1.5</v>
      </c>
      <c r="J62" s="19">
        <v>0</v>
      </c>
      <c r="K62" s="19">
        <v>0.2</v>
      </c>
      <c r="L62" s="19">
        <v>3</v>
      </c>
      <c r="M62" s="19">
        <v>0</v>
      </c>
      <c r="N62" s="27">
        <v>1101.5</v>
      </c>
      <c r="O62" s="29">
        <v>106</v>
      </c>
      <c r="Q62" s="43">
        <f t="shared" si="0"/>
        <v>1115.9477570921983</v>
      </c>
    </row>
    <row r="63" spans="1:17" s="2" customFormat="1" ht="15.75" customHeight="1">
      <c r="A63" s="45">
        <v>2522</v>
      </c>
      <c r="B63" s="19">
        <v>44.2</v>
      </c>
      <c r="C63" s="19">
        <v>84</v>
      </c>
      <c r="D63" s="19">
        <v>146.9</v>
      </c>
      <c r="E63" s="19">
        <v>112.5</v>
      </c>
      <c r="F63" s="19">
        <v>186.9</v>
      </c>
      <c r="G63" s="19">
        <v>188</v>
      </c>
      <c r="H63" s="19">
        <v>29.6</v>
      </c>
      <c r="I63" s="19">
        <v>0</v>
      </c>
      <c r="J63" s="19">
        <v>0</v>
      </c>
      <c r="K63" s="19">
        <v>0</v>
      </c>
      <c r="L63" s="19">
        <v>0</v>
      </c>
      <c r="M63" s="19">
        <v>44.4</v>
      </c>
      <c r="N63" s="27">
        <v>836.5</v>
      </c>
      <c r="O63" s="29">
        <v>95</v>
      </c>
      <c r="Q63" s="43">
        <f t="shared" si="0"/>
        <v>1115.9477570921983</v>
      </c>
    </row>
    <row r="64" spans="1:17" s="2" customFormat="1" ht="15.75" customHeight="1">
      <c r="A64" s="45">
        <v>2523</v>
      </c>
      <c r="B64" s="19">
        <v>48.5</v>
      </c>
      <c r="C64" s="19">
        <v>167.4</v>
      </c>
      <c r="D64" s="19">
        <v>167.9</v>
      </c>
      <c r="E64" s="19">
        <v>103</v>
      </c>
      <c r="F64" s="19">
        <v>139.5</v>
      </c>
      <c r="G64" s="19">
        <v>219</v>
      </c>
      <c r="H64" s="19">
        <v>57.9</v>
      </c>
      <c r="I64" s="19">
        <v>0</v>
      </c>
      <c r="J64" s="19">
        <v>10.1</v>
      </c>
      <c r="K64" s="19">
        <v>0</v>
      </c>
      <c r="L64" s="19">
        <v>1</v>
      </c>
      <c r="M64" s="19">
        <v>28.3</v>
      </c>
      <c r="N64" s="27">
        <v>942.6</v>
      </c>
      <c r="O64" s="29">
        <v>108</v>
      </c>
      <c r="Q64" s="43">
        <f t="shared" si="0"/>
        <v>1115.9477570921983</v>
      </c>
    </row>
    <row r="65" spans="1:17" s="2" customFormat="1" ht="15.75" customHeight="1">
      <c r="A65" s="45">
        <v>2524</v>
      </c>
      <c r="B65" s="19">
        <v>42.7</v>
      </c>
      <c r="C65" s="19">
        <v>246.5</v>
      </c>
      <c r="D65" s="19">
        <v>137.4</v>
      </c>
      <c r="E65" s="19">
        <v>278.1</v>
      </c>
      <c r="F65" s="19">
        <v>111.2</v>
      </c>
      <c r="G65" s="19">
        <v>53.4</v>
      </c>
      <c r="H65" s="19">
        <v>92.3</v>
      </c>
      <c r="I65" s="19">
        <v>54.1</v>
      </c>
      <c r="J65" s="19">
        <v>0.3</v>
      </c>
      <c r="K65" s="19">
        <v>0</v>
      </c>
      <c r="L65" s="19">
        <v>0</v>
      </c>
      <c r="M65" s="19">
        <v>0</v>
      </c>
      <c r="N65" s="27">
        <v>1016</v>
      </c>
      <c r="O65" s="29">
        <v>115</v>
      </c>
      <c r="Q65" s="43">
        <f t="shared" si="0"/>
        <v>1115.9477570921983</v>
      </c>
    </row>
    <row r="66" spans="1:17" s="2" customFormat="1" ht="15.75" customHeight="1">
      <c r="A66" s="45">
        <v>2525</v>
      </c>
      <c r="B66" s="19">
        <v>146.4</v>
      </c>
      <c r="C66" s="19">
        <v>127.6</v>
      </c>
      <c r="D66" s="19">
        <v>49.3</v>
      </c>
      <c r="E66" s="19">
        <v>71.1</v>
      </c>
      <c r="F66" s="19">
        <v>183.5</v>
      </c>
      <c r="G66" s="19">
        <v>232.7</v>
      </c>
      <c r="H66" s="19">
        <v>43.5</v>
      </c>
      <c r="I66" s="19">
        <v>8.4</v>
      </c>
      <c r="J66" s="19">
        <v>0</v>
      </c>
      <c r="K66" s="19">
        <v>13.6</v>
      </c>
      <c r="L66" s="19">
        <v>0</v>
      </c>
      <c r="M66" s="19">
        <v>0</v>
      </c>
      <c r="N66" s="27">
        <v>876.1</v>
      </c>
      <c r="O66" s="29">
        <v>101</v>
      </c>
      <c r="Q66" s="43">
        <f t="shared" si="0"/>
        <v>1115.9477570921983</v>
      </c>
    </row>
    <row r="67" spans="1:17" s="2" customFormat="1" ht="15.75" customHeight="1">
      <c r="A67" s="45">
        <v>2526</v>
      </c>
      <c r="B67" s="19">
        <v>53.6</v>
      </c>
      <c r="C67" s="19">
        <v>133.5</v>
      </c>
      <c r="D67" s="19">
        <v>122.2</v>
      </c>
      <c r="E67" s="19">
        <v>62</v>
      </c>
      <c r="F67" s="19">
        <v>54</v>
      </c>
      <c r="G67" s="19">
        <v>184.8</v>
      </c>
      <c r="H67" s="19">
        <v>98.8</v>
      </c>
      <c r="I67" s="19">
        <v>48.2</v>
      </c>
      <c r="J67" s="19">
        <v>7.5</v>
      </c>
      <c r="K67" s="19">
        <v>0</v>
      </c>
      <c r="L67" s="19">
        <v>13.9</v>
      </c>
      <c r="M67" s="19">
        <v>0</v>
      </c>
      <c r="N67" s="27">
        <v>778.5</v>
      </c>
      <c r="O67" s="29">
        <v>110</v>
      </c>
      <c r="Q67" s="43">
        <f t="shared" si="0"/>
        <v>1115.9477570921983</v>
      </c>
    </row>
    <row r="68" spans="1:17" s="2" customFormat="1" ht="15.75" customHeight="1">
      <c r="A68" s="45">
        <v>2527</v>
      </c>
      <c r="B68" s="19">
        <v>114.4</v>
      </c>
      <c r="C68" s="19">
        <v>201</v>
      </c>
      <c r="D68" s="19">
        <v>151.9</v>
      </c>
      <c r="E68" s="19">
        <v>131.7</v>
      </c>
      <c r="F68" s="19">
        <v>144.6</v>
      </c>
      <c r="G68" s="19">
        <v>258.8</v>
      </c>
      <c r="H68" s="19">
        <v>143.8</v>
      </c>
      <c r="I68" s="19">
        <v>0</v>
      </c>
      <c r="J68" s="19">
        <v>0</v>
      </c>
      <c r="K68" s="19">
        <v>0</v>
      </c>
      <c r="L68" s="19">
        <v>0.2</v>
      </c>
      <c r="M68" s="19">
        <v>0.1</v>
      </c>
      <c r="N68" s="27">
        <v>1146.5</v>
      </c>
      <c r="O68" s="29">
        <v>102</v>
      </c>
      <c r="Q68" s="43">
        <f t="shared" si="0"/>
        <v>1115.9477570921983</v>
      </c>
    </row>
    <row r="69" spans="1:17" s="2" customFormat="1" ht="15.75" customHeight="1">
      <c r="A69" s="45">
        <v>2528</v>
      </c>
      <c r="B69" s="19">
        <v>87.1</v>
      </c>
      <c r="C69" s="19">
        <v>184.1</v>
      </c>
      <c r="D69" s="19">
        <v>69</v>
      </c>
      <c r="E69" s="19">
        <v>118.8</v>
      </c>
      <c r="F69" s="19">
        <v>237.5</v>
      </c>
      <c r="G69" s="19">
        <v>235.1</v>
      </c>
      <c r="H69" s="19">
        <v>204.3</v>
      </c>
      <c r="I69" s="19">
        <v>123.1</v>
      </c>
      <c r="J69" s="19">
        <v>0</v>
      </c>
      <c r="K69" s="19">
        <v>0</v>
      </c>
      <c r="L69" s="19">
        <v>0</v>
      </c>
      <c r="M69" s="19">
        <v>0</v>
      </c>
      <c r="N69" s="27">
        <v>1259</v>
      </c>
      <c r="O69" s="29">
        <v>110</v>
      </c>
      <c r="Q69" s="43">
        <f t="shared" si="0"/>
        <v>1115.9477570921983</v>
      </c>
    </row>
    <row r="70" spans="1:17" s="2" customFormat="1" ht="15.75" customHeight="1">
      <c r="A70" s="45">
        <v>2529</v>
      </c>
      <c r="B70" s="19">
        <v>343.3</v>
      </c>
      <c r="C70" s="19">
        <v>121.7</v>
      </c>
      <c r="D70" s="19">
        <v>138.2</v>
      </c>
      <c r="E70" s="19">
        <v>122.8</v>
      </c>
      <c r="F70" s="19">
        <v>104.1</v>
      </c>
      <c r="G70" s="19">
        <v>173.2</v>
      </c>
      <c r="H70" s="19">
        <v>59.8</v>
      </c>
      <c r="I70" s="19">
        <v>9.3</v>
      </c>
      <c r="J70" s="19">
        <v>18.9</v>
      </c>
      <c r="K70" s="19">
        <v>0</v>
      </c>
      <c r="L70" s="19">
        <v>11.2</v>
      </c>
      <c r="M70" s="19">
        <v>59.1</v>
      </c>
      <c r="N70" s="27">
        <v>1161.6</v>
      </c>
      <c r="O70" s="29">
        <v>101</v>
      </c>
      <c r="Q70" s="43">
        <f t="shared" si="0"/>
        <v>1115.9477570921983</v>
      </c>
    </row>
    <row r="71" spans="1:17" s="2" customFormat="1" ht="15.75" customHeight="1">
      <c r="A71" s="45">
        <v>2530</v>
      </c>
      <c r="B71" s="19">
        <v>42</v>
      </c>
      <c r="C71" s="19">
        <v>82.2</v>
      </c>
      <c r="D71" s="19">
        <v>169.5</v>
      </c>
      <c r="E71" s="19">
        <v>59.2</v>
      </c>
      <c r="F71" s="19">
        <v>293</v>
      </c>
      <c r="G71" s="19">
        <v>229.4</v>
      </c>
      <c r="H71" s="19">
        <v>92.1</v>
      </c>
      <c r="I71" s="19">
        <v>33.8</v>
      </c>
      <c r="J71" s="19">
        <v>0</v>
      </c>
      <c r="K71" s="19">
        <v>0</v>
      </c>
      <c r="L71" s="19">
        <v>12.6</v>
      </c>
      <c r="M71" s="19">
        <v>0</v>
      </c>
      <c r="N71" s="27">
        <v>1013.8</v>
      </c>
      <c r="O71" s="29">
        <v>98</v>
      </c>
      <c r="Q71" s="43">
        <f t="shared" si="0"/>
        <v>1115.9477570921983</v>
      </c>
    </row>
    <row r="72" spans="1:17" s="2" customFormat="1" ht="15.75" customHeight="1">
      <c r="A72" s="45">
        <v>2531</v>
      </c>
      <c r="B72" s="19">
        <v>169.7</v>
      </c>
      <c r="C72" s="19">
        <v>209.3</v>
      </c>
      <c r="D72" s="19">
        <v>181.1</v>
      </c>
      <c r="E72" s="19">
        <v>193.2</v>
      </c>
      <c r="F72" s="19">
        <v>185.1</v>
      </c>
      <c r="G72" s="19">
        <v>44.5</v>
      </c>
      <c r="H72" s="19">
        <v>85.1</v>
      </c>
      <c r="I72" s="19">
        <v>29.5</v>
      </c>
      <c r="J72" s="19">
        <v>0</v>
      </c>
      <c r="K72" s="19">
        <v>2</v>
      </c>
      <c r="L72" s="19">
        <v>0</v>
      </c>
      <c r="M72" s="19">
        <v>1.2</v>
      </c>
      <c r="N72" s="27">
        <v>1100.7</v>
      </c>
      <c r="O72" s="29">
        <v>105</v>
      </c>
      <c r="Q72" s="43">
        <f t="shared" si="0"/>
        <v>1115.9477570921983</v>
      </c>
    </row>
    <row r="73" spans="1:17" s="2" customFormat="1" ht="15.75" customHeight="1">
      <c r="A73" s="45">
        <v>2532</v>
      </c>
      <c r="B73" s="19">
        <v>26</v>
      </c>
      <c r="C73" s="19">
        <v>275.8</v>
      </c>
      <c r="D73" s="19">
        <v>51.5</v>
      </c>
      <c r="E73" s="19">
        <v>128.9</v>
      </c>
      <c r="F73" s="19">
        <v>109.3</v>
      </c>
      <c r="G73" s="19">
        <v>162.6</v>
      </c>
      <c r="H73" s="19">
        <v>100</v>
      </c>
      <c r="I73" s="19">
        <v>0</v>
      </c>
      <c r="J73" s="19">
        <v>0</v>
      </c>
      <c r="K73" s="19">
        <v>0</v>
      </c>
      <c r="L73" s="19">
        <v>7.1</v>
      </c>
      <c r="M73" s="19">
        <v>44.6</v>
      </c>
      <c r="N73" s="27">
        <v>905.8</v>
      </c>
      <c r="O73" s="29">
        <v>101</v>
      </c>
      <c r="Q73" s="43">
        <f t="shared" si="0"/>
        <v>1115.9477570921983</v>
      </c>
    </row>
    <row r="74" spans="1:17" s="2" customFormat="1" ht="15.75" customHeight="1">
      <c r="A74" s="45">
        <v>2533</v>
      </c>
      <c r="B74" s="19">
        <v>27.5</v>
      </c>
      <c r="C74" s="19">
        <v>324.2</v>
      </c>
      <c r="D74" s="19">
        <v>122.3</v>
      </c>
      <c r="E74" s="19">
        <v>151.6</v>
      </c>
      <c r="F74" s="19">
        <v>143.6</v>
      </c>
      <c r="G74" s="19">
        <v>210.4</v>
      </c>
      <c r="H74" s="19">
        <v>47</v>
      </c>
      <c r="I74" s="19">
        <v>20.8</v>
      </c>
      <c r="J74" s="19">
        <v>0</v>
      </c>
      <c r="K74" s="19">
        <v>4.9</v>
      </c>
      <c r="L74" s="19">
        <v>0</v>
      </c>
      <c r="M74" s="19">
        <v>10.3</v>
      </c>
      <c r="N74" s="27">
        <v>1062.6</v>
      </c>
      <c r="O74" s="29">
        <v>105</v>
      </c>
      <c r="Q74" s="43">
        <f t="shared" si="0"/>
        <v>1115.9477570921983</v>
      </c>
    </row>
    <row r="75" spans="1:17" s="2" customFormat="1" ht="15.75" customHeight="1">
      <c r="A75" s="45">
        <v>2534</v>
      </c>
      <c r="B75" s="19">
        <v>27.2</v>
      </c>
      <c r="C75" s="19">
        <v>149.8</v>
      </c>
      <c r="D75" s="19">
        <v>183.1</v>
      </c>
      <c r="E75" s="19">
        <v>170.8</v>
      </c>
      <c r="F75" s="19">
        <v>209.2</v>
      </c>
      <c r="G75" s="19">
        <v>86</v>
      </c>
      <c r="H75" s="19">
        <v>72.7</v>
      </c>
      <c r="I75" s="19">
        <v>1.5</v>
      </c>
      <c r="J75" s="19">
        <v>1.6</v>
      </c>
      <c r="K75" s="19">
        <v>10.4</v>
      </c>
      <c r="L75" s="19">
        <v>77.6</v>
      </c>
      <c r="M75" s="19">
        <v>0</v>
      </c>
      <c r="N75" s="27">
        <v>989.9</v>
      </c>
      <c r="O75" s="29">
        <v>104</v>
      </c>
      <c r="Q75" s="43">
        <f t="shared" si="0"/>
        <v>1115.9477570921983</v>
      </c>
    </row>
    <row r="76" spans="1:17" s="2" customFormat="1" ht="15.75" customHeight="1">
      <c r="A76" s="45">
        <v>2535</v>
      </c>
      <c r="B76" s="19">
        <v>0</v>
      </c>
      <c r="C76" s="19">
        <v>108.3</v>
      </c>
      <c r="D76" s="19">
        <v>120.4</v>
      </c>
      <c r="E76" s="19">
        <v>268.5</v>
      </c>
      <c r="F76" s="19">
        <v>183</v>
      </c>
      <c r="G76" s="19">
        <v>234.4</v>
      </c>
      <c r="H76" s="19">
        <v>94.3</v>
      </c>
      <c r="I76" s="19">
        <v>0</v>
      </c>
      <c r="J76" s="19">
        <v>128.7</v>
      </c>
      <c r="K76" s="19">
        <v>0</v>
      </c>
      <c r="L76" s="19">
        <v>0.2</v>
      </c>
      <c r="M76" s="19">
        <v>26.9</v>
      </c>
      <c r="N76" s="27">
        <v>1164.7</v>
      </c>
      <c r="O76" s="29">
        <v>111</v>
      </c>
      <c r="Q76" s="43">
        <f t="shared" si="0"/>
        <v>1115.9477570921983</v>
      </c>
    </row>
    <row r="77" spans="1:17" s="2" customFormat="1" ht="15.75" customHeight="1">
      <c r="A77" s="45">
        <v>2536</v>
      </c>
      <c r="B77" s="19">
        <v>86.1</v>
      </c>
      <c r="C77" s="19">
        <v>59.2</v>
      </c>
      <c r="D77" s="19">
        <v>85.7</v>
      </c>
      <c r="E77" s="19">
        <v>59.5</v>
      </c>
      <c r="F77" s="19">
        <v>103.2</v>
      </c>
      <c r="G77" s="19">
        <v>174.7</v>
      </c>
      <c r="H77" s="19">
        <v>26.2</v>
      </c>
      <c r="I77" s="19">
        <v>0.1</v>
      </c>
      <c r="J77" s="19">
        <v>0.2</v>
      </c>
      <c r="K77" s="19">
        <v>0</v>
      </c>
      <c r="L77" s="19">
        <v>5.2</v>
      </c>
      <c r="M77" s="19">
        <v>114.2</v>
      </c>
      <c r="N77" s="27">
        <v>714.3</v>
      </c>
      <c r="O77" s="29">
        <v>102</v>
      </c>
      <c r="Q77" s="43">
        <f t="shared" si="0"/>
        <v>1115.9477570921983</v>
      </c>
    </row>
    <row r="78" spans="1:17" s="2" customFormat="1" ht="15.75" customHeight="1">
      <c r="A78" s="45">
        <v>2537</v>
      </c>
      <c r="B78" s="19">
        <v>77.4</v>
      </c>
      <c r="C78" s="19">
        <v>350.2</v>
      </c>
      <c r="D78" s="19">
        <v>136.3</v>
      </c>
      <c r="E78" s="19">
        <v>266.6</v>
      </c>
      <c r="F78" s="19">
        <v>272.5</v>
      </c>
      <c r="G78" s="19">
        <v>96.5</v>
      </c>
      <c r="H78" s="19">
        <v>48.5</v>
      </c>
      <c r="I78" s="19">
        <v>4.9</v>
      </c>
      <c r="J78" s="19">
        <v>0</v>
      </c>
      <c r="K78" s="19">
        <v>0</v>
      </c>
      <c r="L78" s="19">
        <v>1.9</v>
      </c>
      <c r="M78" s="19">
        <v>13.2</v>
      </c>
      <c r="N78" s="27">
        <v>1268</v>
      </c>
      <c r="O78" s="29">
        <v>115</v>
      </c>
      <c r="Q78" s="43">
        <f t="shared" si="0"/>
        <v>1115.9477570921983</v>
      </c>
    </row>
    <row r="79" spans="1:17" s="2" customFormat="1" ht="15.75" customHeight="1">
      <c r="A79" s="45">
        <v>2538</v>
      </c>
      <c r="B79" s="19">
        <v>8.2</v>
      </c>
      <c r="C79" s="19">
        <v>197.1</v>
      </c>
      <c r="D79" s="19">
        <v>111.1</v>
      </c>
      <c r="E79" s="19">
        <v>155.7</v>
      </c>
      <c r="F79" s="19">
        <v>395.3</v>
      </c>
      <c r="G79" s="19">
        <v>143.2</v>
      </c>
      <c r="H79" s="19">
        <v>120.6</v>
      </c>
      <c r="I79" s="19">
        <v>119.4</v>
      </c>
      <c r="J79" s="19">
        <v>0</v>
      </c>
      <c r="K79" s="19">
        <v>0</v>
      </c>
      <c r="L79" s="19">
        <v>1.9</v>
      </c>
      <c r="M79" s="19">
        <v>13.2</v>
      </c>
      <c r="N79" s="27">
        <f>SUM(B79:M79)</f>
        <v>1265.7</v>
      </c>
      <c r="O79" s="29">
        <v>123</v>
      </c>
      <c r="Q79" s="43">
        <f t="shared" si="0"/>
        <v>1115.9477570921983</v>
      </c>
    </row>
    <row r="80" spans="1:17" s="2" customFormat="1" ht="15.75" customHeight="1">
      <c r="A80" s="45">
        <v>2539</v>
      </c>
      <c r="B80" s="19">
        <v>136.8</v>
      </c>
      <c r="C80" s="19">
        <v>32.8</v>
      </c>
      <c r="D80" s="19">
        <v>217.5</v>
      </c>
      <c r="E80" s="19">
        <v>86.9</v>
      </c>
      <c r="F80" s="19">
        <v>189.8</v>
      </c>
      <c r="G80" s="19">
        <v>281.2</v>
      </c>
      <c r="H80" s="19">
        <v>121.9</v>
      </c>
      <c r="I80" s="19">
        <v>13.8</v>
      </c>
      <c r="J80" s="19">
        <v>0</v>
      </c>
      <c r="K80" s="19">
        <v>0</v>
      </c>
      <c r="L80" s="19">
        <v>0.3</v>
      </c>
      <c r="M80" s="19">
        <v>56.7</v>
      </c>
      <c r="N80" s="27">
        <v>1137.7</v>
      </c>
      <c r="O80" s="29">
        <v>124</v>
      </c>
      <c r="Q80" s="43">
        <f t="shared" si="0"/>
        <v>1115.9477570921983</v>
      </c>
    </row>
    <row r="81" spans="1:17" s="2" customFormat="1" ht="15.75" customHeight="1">
      <c r="A81" s="45">
        <v>2540</v>
      </c>
      <c r="B81" s="19">
        <v>45.9</v>
      </c>
      <c r="C81" s="19">
        <v>134.4</v>
      </c>
      <c r="D81" s="19">
        <v>49.7</v>
      </c>
      <c r="E81" s="19">
        <v>184.3</v>
      </c>
      <c r="F81" s="19">
        <v>303.7</v>
      </c>
      <c r="G81" s="19">
        <v>153.3</v>
      </c>
      <c r="H81" s="19">
        <v>84.7</v>
      </c>
      <c r="I81" s="19">
        <v>1.9</v>
      </c>
      <c r="J81" s="19">
        <v>0</v>
      </c>
      <c r="K81" s="19">
        <v>0</v>
      </c>
      <c r="L81" s="19">
        <v>0</v>
      </c>
      <c r="M81" s="19">
        <v>36.7</v>
      </c>
      <c r="N81" s="27">
        <v>994.6</v>
      </c>
      <c r="O81" s="29">
        <v>107</v>
      </c>
      <c r="Q81" s="43">
        <f t="shared" si="0"/>
        <v>1115.9477570921983</v>
      </c>
    </row>
    <row r="82" spans="1:17" s="2" customFormat="1" ht="15.75" customHeight="1">
      <c r="A82" s="45">
        <v>2541</v>
      </c>
      <c r="B82" s="19">
        <v>163.7</v>
      </c>
      <c r="C82" s="19">
        <v>189.2</v>
      </c>
      <c r="D82" s="19">
        <v>88.7</v>
      </c>
      <c r="E82" s="19">
        <v>141.9</v>
      </c>
      <c r="F82" s="19">
        <v>145</v>
      </c>
      <c r="G82" s="19">
        <v>248.4</v>
      </c>
      <c r="H82" s="19">
        <v>70.2</v>
      </c>
      <c r="I82" s="19">
        <v>18</v>
      </c>
      <c r="J82" s="19">
        <v>0</v>
      </c>
      <c r="K82" s="19">
        <v>22.6</v>
      </c>
      <c r="L82" s="19">
        <v>33.2</v>
      </c>
      <c r="M82" s="19">
        <v>4.7</v>
      </c>
      <c r="N82" s="27">
        <v>1125.6</v>
      </c>
      <c r="O82" s="29">
        <v>98</v>
      </c>
      <c r="Q82" s="43">
        <f t="shared" si="0"/>
        <v>1115.9477570921983</v>
      </c>
    </row>
    <row r="83" spans="1:17" s="2" customFormat="1" ht="15.75" customHeight="1">
      <c r="A83" s="45">
        <v>2542</v>
      </c>
      <c r="B83" s="19">
        <v>158.3</v>
      </c>
      <c r="C83" s="19">
        <v>105.1</v>
      </c>
      <c r="D83" s="19">
        <v>115.1</v>
      </c>
      <c r="E83" s="19">
        <v>102.4</v>
      </c>
      <c r="F83" s="19">
        <v>155.1</v>
      </c>
      <c r="G83" s="19">
        <v>191.9</v>
      </c>
      <c r="H83" s="19">
        <v>130.8</v>
      </c>
      <c r="I83" s="19">
        <v>18.3</v>
      </c>
      <c r="J83" s="19">
        <v>5.9</v>
      </c>
      <c r="K83" s="19">
        <v>0</v>
      </c>
      <c r="L83" s="19">
        <v>31.8</v>
      </c>
      <c r="M83" s="19">
        <v>17.9</v>
      </c>
      <c r="N83" s="27">
        <v>1032.6</v>
      </c>
      <c r="O83" s="29">
        <v>150</v>
      </c>
      <c r="Q83" s="43">
        <f t="shared" si="0"/>
        <v>1115.9477570921983</v>
      </c>
    </row>
    <row r="84" spans="1:17" s="2" customFormat="1" ht="15.75" customHeight="1">
      <c r="A84" s="45">
        <v>2543</v>
      </c>
      <c r="B84" s="19">
        <v>30.7</v>
      </c>
      <c r="C84" s="19">
        <v>229</v>
      </c>
      <c r="D84" s="19">
        <v>167.7</v>
      </c>
      <c r="E84" s="19">
        <v>112</v>
      </c>
      <c r="F84" s="19">
        <v>132.8</v>
      </c>
      <c r="G84" s="19">
        <v>236.7</v>
      </c>
      <c r="H84" s="19">
        <v>67.5</v>
      </c>
      <c r="I84" s="19">
        <v>0.5</v>
      </c>
      <c r="J84" s="19">
        <v>0</v>
      </c>
      <c r="K84" s="19">
        <v>6.3</v>
      </c>
      <c r="L84" s="19">
        <v>0</v>
      </c>
      <c r="M84" s="19">
        <v>211.6</v>
      </c>
      <c r="N84" s="27">
        <v>1194.8</v>
      </c>
      <c r="O84" s="29">
        <v>127</v>
      </c>
      <c r="Q84" s="43">
        <f t="shared" si="0"/>
        <v>1115.9477570921983</v>
      </c>
    </row>
    <row r="85" spans="1:17" s="2" customFormat="1" ht="15.75" customHeight="1">
      <c r="A85" s="45">
        <v>2544</v>
      </c>
      <c r="B85" s="19">
        <v>24.1</v>
      </c>
      <c r="C85" s="19">
        <v>209.7</v>
      </c>
      <c r="D85" s="19">
        <v>73.5</v>
      </c>
      <c r="E85" s="19">
        <v>204.3</v>
      </c>
      <c r="F85" s="19">
        <v>389.5</v>
      </c>
      <c r="G85" s="19">
        <v>121</v>
      </c>
      <c r="H85" s="19">
        <v>185.8</v>
      </c>
      <c r="I85" s="19">
        <v>2.7</v>
      </c>
      <c r="J85" s="19">
        <v>0.5</v>
      </c>
      <c r="K85" s="19">
        <v>4.5</v>
      </c>
      <c r="L85" s="19">
        <v>0</v>
      </c>
      <c r="M85" s="19">
        <v>14.7</v>
      </c>
      <c r="N85" s="27">
        <v>1230.3</v>
      </c>
      <c r="O85" s="29">
        <v>127</v>
      </c>
      <c r="Q85" s="43">
        <f t="shared" si="0"/>
        <v>1115.9477570921983</v>
      </c>
    </row>
    <row r="86" spans="1:17" s="2" customFormat="1" ht="15.75" customHeight="1">
      <c r="A86" s="45">
        <v>2545</v>
      </c>
      <c r="B86" s="19">
        <v>8.3</v>
      </c>
      <c r="C86" s="19">
        <v>252.9</v>
      </c>
      <c r="D86" s="19">
        <v>102</v>
      </c>
      <c r="E86" s="19">
        <v>129</v>
      </c>
      <c r="F86" s="19">
        <v>413.9</v>
      </c>
      <c r="G86" s="19">
        <v>166.3</v>
      </c>
      <c r="H86" s="19">
        <v>118.2</v>
      </c>
      <c r="I86" s="19">
        <v>97.3</v>
      </c>
      <c r="J86" s="19">
        <v>16</v>
      </c>
      <c r="K86" s="19">
        <v>5.1</v>
      </c>
      <c r="L86" s="19">
        <v>1</v>
      </c>
      <c r="M86" s="19">
        <v>56.7</v>
      </c>
      <c r="N86" s="27">
        <v>1366.7</v>
      </c>
      <c r="O86" s="29">
        <v>137</v>
      </c>
      <c r="Q86" s="43">
        <f t="shared" si="0"/>
        <v>1115.9477570921983</v>
      </c>
    </row>
    <row r="87" spans="1:17" s="2" customFormat="1" ht="15.75" customHeight="1">
      <c r="A87" s="45">
        <v>2546</v>
      </c>
      <c r="B87" s="19">
        <v>26.7</v>
      </c>
      <c r="C87" s="19">
        <v>130.9</v>
      </c>
      <c r="D87" s="19">
        <v>177.2</v>
      </c>
      <c r="E87" s="19">
        <v>195.1</v>
      </c>
      <c r="F87" s="19">
        <v>113.5</v>
      </c>
      <c r="G87" s="19">
        <v>196.7</v>
      </c>
      <c r="H87" s="19">
        <v>3.2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7">
        <v>843.3</v>
      </c>
      <c r="O87" s="29">
        <v>94</v>
      </c>
      <c r="Q87" s="43">
        <f t="shared" si="0"/>
        <v>1115.9477570921983</v>
      </c>
    </row>
    <row r="88" spans="1:17" s="2" customFormat="1" ht="15.75" customHeight="1">
      <c r="A88" s="45">
        <v>2547</v>
      </c>
      <c r="B88" s="19">
        <v>54.9</v>
      </c>
      <c r="C88" s="19">
        <v>247.6</v>
      </c>
      <c r="D88" s="19">
        <v>294.2</v>
      </c>
      <c r="E88" s="19">
        <v>197.5</v>
      </c>
      <c r="F88" s="19">
        <v>52.5</v>
      </c>
      <c r="G88" s="19">
        <v>294.8</v>
      </c>
      <c r="H88" s="19">
        <v>1.1</v>
      </c>
      <c r="I88" s="19">
        <v>37.7</v>
      </c>
      <c r="J88" s="19">
        <v>0</v>
      </c>
      <c r="K88" s="19">
        <v>0</v>
      </c>
      <c r="L88" s="19">
        <v>0</v>
      </c>
      <c r="M88" s="19">
        <v>0</v>
      </c>
      <c r="N88" s="27">
        <f>SUM(B88:M88)</f>
        <v>1180.3</v>
      </c>
      <c r="O88" s="29">
        <v>108</v>
      </c>
      <c r="Q88" s="43">
        <f t="shared" si="0"/>
        <v>1115.9477570921983</v>
      </c>
    </row>
    <row r="89" spans="1:17" s="2" customFormat="1" ht="15.75" customHeight="1">
      <c r="A89" s="45">
        <v>2548</v>
      </c>
      <c r="B89" s="19">
        <v>105.3</v>
      </c>
      <c r="C89" s="19">
        <v>100.7</v>
      </c>
      <c r="D89" s="19">
        <v>137.7</v>
      </c>
      <c r="E89" s="19">
        <v>173.5</v>
      </c>
      <c r="F89" s="19">
        <v>234.4</v>
      </c>
      <c r="G89" s="19">
        <v>355</v>
      </c>
      <c r="H89" s="19">
        <v>53</v>
      </c>
      <c r="I89" s="19">
        <v>36.1</v>
      </c>
      <c r="J89" s="19">
        <v>6.4</v>
      </c>
      <c r="K89" s="19">
        <v>21.4</v>
      </c>
      <c r="L89" s="19">
        <v>0</v>
      </c>
      <c r="M89" s="19">
        <v>37.6</v>
      </c>
      <c r="N89" s="27">
        <f>SUM(B89:M89)</f>
        <v>1261.1</v>
      </c>
      <c r="O89" s="29">
        <v>114</v>
      </c>
      <c r="Q89" s="43">
        <f t="shared" si="0"/>
        <v>1115.9477570921983</v>
      </c>
    </row>
    <row r="90" spans="1:17" s="2" customFormat="1" ht="15.75" customHeight="1">
      <c r="A90" s="45">
        <v>2549</v>
      </c>
      <c r="B90" s="19">
        <v>118.7</v>
      </c>
      <c r="C90" s="19">
        <v>320.7</v>
      </c>
      <c r="D90" s="19">
        <v>97.8</v>
      </c>
      <c r="E90" s="19">
        <v>240.4</v>
      </c>
      <c r="F90" s="19">
        <v>251.1</v>
      </c>
      <c r="G90" s="19">
        <v>146.6</v>
      </c>
      <c r="H90" s="19">
        <v>182.4</v>
      </c>
      <c r="I90" s="19">
        <v>0</v>
      </c>
      <c r="J90" s="19">
        <v>0.4</v>
      </c>
      <c r="K90" s="19">
        <v>0.1</v>
      </c>
      <c r="L90" s="19">
        <v>10</v>
      </c>
      <c r="M90" s="19">
        <v>14.7</v>
      </c>
      <c r="N90" s="27">
        <v>1382.9</v>
      </c>
      <c r="O90" s="29">
        <v>125</v>
      </c>
      <c r="Q90" s="43">
        <f t="shared" si="0"/>
        <v>1115.9477570921983</v>
      </c>
    </row>
    <row r="91" spans="1:17" s="2" customFormat="1" ht="15.75" customHeight="1">
      <c r="A91" s="45">
        <v>2550</v>
      </c>
      <c r="B91" s="19">
        <v>78.9</v>
      </c>
      <c r="C91" s="19">
        <v>240.5</v>
      </c>
      <c r="D91" s="19">
        <v>122</v>
      </c>
      <c r="E91" s="19">
        <v>87.9</v>
      </c>
      <c r="F91" s="19">
        <v>191.8</v>
      </c>
      <c r="G91" s="19">
        <v>219</v>
      </c>
      <c r="H91" s="19">
        <v>81.1</v>
      </c>
      <c r="I91" s="19">
        <v>0.1</v>
      </c>
      <c r="J91" s="19">
        <v>0</v>
      </c>
      <c r="K91" s="19">
        <v>0.1</v>
      </c>
      <c r="L91" s="19">
        <v>10.1</v>
      </c>
      <c r="M91" s="19">
        <v>14.7</v>
      </c>
      <c r="N91" s="27">
        <f aca="true" t="shared" si="1" ref="N91:N97">SUM(B91:M91)</f>
        <v>1046.2</v>
      </c>
      <c r="O91" s="29">
        <v>115</v>
      </c>
      <c r="Q91" s="43">
        <f t="shared" si="0"/>
        <v>1115.9477570921983</v>
      </c>
    </row>
    <row r="92" spans="1:17" s="2" customFormat="1" ht="15.75" customHeight="1">
      <c r="A92" s="47">
        <v>2551</v>
      </c>
      <c r="B92" s="19">
        <v>127</v>
      </c>
      <c r="C92" s="19">
        <v>76.5</v>
      </c>
      <c r="D92" s="19">
        <v>271.2</v>
      </c>
      <c r="E92" s="19">
        <v>259.4</v>
      </c>
      <c r="F92" s="19">
        <v>131.3</v>
      </c>
      <c r="G92" s="19">
        <v>167</v>
      </c>
      <c r="H92" s="19">
        <v>26.7</v>
      </c>
      <c r="I92" s="19">
        <v>67.9</v>
      </c>
      <c r="J92" s="19">
        <v>26.8</v>
      </c>
      <c r="K92" s="19">
        <v>40.3</v>
      </c>
      <c r="L92" s="19">
        <v>29.7</v>
      </c>
      <c r="M92" s="19">
        <v>33.6</v>
      </c>
      <c r="N92" s="27">
        <f t="shared" si="1"/>
        <v>1257.3999999999999</v>
      </c>
      <c r="O92" s="29">
        <v>137</v>
      </c>
      <c r="Q92" s="43">
        <f t="shared" si="0"/>
        <v>1115.9477570921983</v>
      </c>
    </row>
    <row r="93" spans="1:17" s="2" customFormat="1" ht="15.75" customHeight="1">
      <c r="A93" s="49">
        <v>2552</v>
      </c>
      <c r="B93" s="19">
        <v>128.6</v>
      </c>
      <c r="C93" s="19">
        <v>197.3</v>
      </c>
      <c r="D93" s="19">
        <v>250.3</v>
      </c>
      <c r="E93" s="19">
        <v>116.4</v>
      </c>
      <c r="F93" s="19">
        <v>180.4</v>
      </c>
      <c r="G93" s="19">
        <v>174</v>
      </c>
      <c r="H93" s="19">
        <v>70.9</v>
      </c>
      <c r="I93" s="19">
        <v>19.2</v>
      </c>
      <c r="J93" s="19">
        <v>0</v>
      </c>
      <c r="K93" s="50">
        <v>32.6</v>
      </c>
      <c r="L93" s="50">
        <v>0</v>
      </c>
      <c r="M93" s="50">
        <v>0.4</v>
      </c>
      <c r="N93" s="27">
        <f t="shared" si="1"/>
        <v>1170.1000000000001</v>
      </c>
      <c r="O93" s="29">
        <v>119</v>
      </c>
      <c r="Q93" s="43">
        <f aca="true" t="shared" si="2" ref="Q93:Q103">$N$110</f>
        <v>1115.9477570921983</v>
      </c>
    </row>
    <row r="94" spans="1:17" s="2" customFormat="1" ht="15.75" customHeight="1">
      <c r="A94" s="56">
        <v>2553</v>
      </c>
      <c r="B94" s="19">
        <v>13.7</v>
      </c>
      <c r="C94" s="19">
        <v>55.4</v>
      </c>
      <c r="D94" s="19">
        <v>113</v>
      </c>
      <c r="E94" s="19">
        <v>110.10000000000001</v>
      </c>
      <c r="F94" s="19">
        <v>401.1</v>
      </c>
      <c r="G94" s="19">
        <v>182.59999999999997</v>
      </c>
      <c r="H94" s="19">
        <v>79.6</v>
      </c>
      <c r="I94" s="19">
        <v>0</v>
      </c>
      <c r="J94" s="19">
        <v>21.299999999999997</v>
      </c>
      <c r="K94" s="19">
        <v>3.8</v>
      </c>
      <c r="L94" s="19">
        <v>0.2</v>
      </c>
      <c r="M94" s="19">
        <v>90.89999999999999</v>
      </c>
      <c r="N94" s="27">
        <f t="shared" si="1"/>
        <v>1071.6999999999998</v>
      </c>
      <c r="O94" s="29">
        <v>127</v>
      </c>
      <c r="Q94" s="43">
        <f t="shared" si="2"/>
        <v>1115.9477570921983</v>
      </c>
    </row>
    <row r="95" spans="1:17" s="2" customFormat="1" ht="15.75" customHeight="1">
      <c r="A95" s="72">
        <v>2554</v>
      </c>
      <c r="B95" s="19">
        <v>247.79999999999998</v>
      </c>
      <c r="C95" s="19">
        <v>170.39999999999998</v>
      </c>
      <c r="D95" s="19">
        <v>170.9</v>
      </c>
      <c r="E95" s="19">
        <v>277.79999999999995</v>
      </c>
      <c r="F95" s="19">
        <v>254.90000000000003</v>
      </c>
      <c r="G95" s="19">
        <v>263</v>
      </c>
      <c r="H95" s="19">
        <v>68.89999999999999</v>
      </c>
      <c r="I95" s="19">
        <v>1.4</v>
      </c>
      <c r="J95" s="19">
        <v>0</v>
      </c>
      <c r="K95" s="19">
        <v>8.799999999999999</v>
      </c>
      <c r="L95" s="19">
        <v>2.4</v>
      </c>
      <c r="M95" s="19">
        <v>46.300000000000004</v>
      </c>
      <c r="N95" s="27">
        <f t="shared" si="1"/>
        <v>1512.6000000000001</v>
      </c>
      <c r="O95" s="29">
        <v>139</v>
      </c>
      <c r="Q95" s="43">
        <f t="shared" si="2"/>
        <v>1115.9477570921983</v>
      </c>
    </row>
    <row r="96" spans="1:17" s="2" customFormat="1" ht="15.75" customHeight="1">
      <c r="A96" s="63">
        <v>2555</v>
      </c>
      <c r="B96" s="19">
        <v>69.5</v>
      </c>
      <c r="C96" s="19">
        <v>389.5</v>
      </c>
      <c r="D96" s="19">
        <v>120.8</v>
      </c>
      <c r="E96" s="19">
        <v>220.2</v>
      </c>
      <c r="F96" s="19">
        <v>129.3</v>
      </c>
      <c r="G96" s="19">
        <v>277.3</v>
      </c>
      <c r="H96" s="19">
        <v>72.7</v>
      </c>
      <c r="I96" s="19">
        <v>44.3</v>
      </c>
      <c r="J96" s="19">
        <v>0</v>
      </c>
      <c r="K96" s="19">
        <v>61.9</v>
      </c>
      <c r="L96" s="19">
        <v>49.9</v>
      </c>
      <c r="M96" s="19">
        <v>4</v>
      </c>
      <c r="N96" s="27">
        <f t="shared" si="1"/>
        <v>1439.4</v>
      </c>
      <c r="O96" s="29">
        <v>133</v>
      </c>
      <c r="Q96" s="43">
        <f t="shared" si="2"/>
        <v>1115.9477570921983</v>
      </c>
    </row>
    <row r="97" spans="1:17" s="2" customFormat="1" ht="15.75" customHeight="1">
      <c r="A97" s="63">
        <v>2556</v>
      </c>
      <c r="B97" s="19">
        <v>119.1</v>
      </c>
      <c r="C97" s="19">
        <v>102.7</v>
      </c>
      <c r="D97" s="19">
        <v>78.4</v>
      </c>
      <c r="E97" s="19">
        <v>142.5</v>
      </c>
      <c r="F97" s="19">
        <v>365.2</v>
      </c>
      <c r="G97" s="19">
        <v>74.6</v>
      </c>
      <c r="H97" s="19">
        <v>98.1</v>
      </c>
      <c r="I97" s="19">
        <v>10</v>
      </c>
      <c r="J97" s="19">
        <v>41.4</v>
      </c>
      <c r="K97" s="19">
        <v>0</v>
      </c>
      <c r="L97" s="19">
        <v>1.5</v>
      </c>
      <c r="M97" s="19">
        <v>19.3</v>
      </c>
      <c r="N97" s="27">
        <f t="shared" si="1"/>
        <v>1052.8000000000002</v>
      </c>
      <c r="O97" s="29">
        <v>121</v>
      </c>
      <c r="Q97" s="43">
        <f t="shared" si="2"/>
        <v>1115.9477570921983</v>
      </c>
    </row>
    <row r="98" spans="1:17" s="2" customFormat="1" ht="15.75" customHeight="1">
      <c r="A98" s="63">
        <v>2557</v>
      </c>
      <c r="B98" s="19">
        <v>95.5</v>
      </c>
      <c r="C98" s="19">
        <v>166.7</v>
      </c>
      <c r="D98" s="19">
        <v>191.7</v>
      </c>
      <c r="E98" s="19">
        <v>144.2</v>
      </c>
      <c r="F98" s="19">
        <v>223.7</v>
      </c>
      <c r="G98" s="19">
        <v>144.7</v>
      </c>
      <c r="H98" s="19">
        <v>35.3</v>
      </c>
      <c r="I98" s="19">
        <v>28.5</v>
      </c>
      <c r="J98" s="19">
        <v>0</v>
      </c>
      <c r="K98" s="19">
        <v>53.1</v>
      </c>
      <c r="L98" s="19">
        <v>19.7</v>
      </c>
      <c r="M98" s="19">
        <v>15.5</v>
      </c>
      <c r="N98" s="27">
        <f aca="true" t="shared" si="3" ref="N98:N104">SUM(B98:M98)</f>
        <v>1118.6</v>
      </c>
      <c r="O98" s="29">
        <v>118</v>
      </c>
      <c r="Q98" s="43">
        <f t="shared" si="2"/>
        <v>1115.9477570921983</v>
      </c>
    </row>
    <row r="99" spans="1:17" s="2" customFormat="1" ht="15.75" customHeight="1">
      <c r="A99" s="63">
        <v>2558</v>
      </c>
      <c r="B99" s="19">
        <v>74.8</v>
      </c>
      <c r="C99" s="19">
        <v>85.1</v>
      </c>
      <c r="D99" s="19">
        <v>91.9</v>
      </c>
      <c r="E99" s="19">
        <v>122.5</v>
      </c>
      <c r="F99" s="19">
        <v>213.3</v>
      </c>
      <c r="G99" s="19">
        <v>67.7</v>
      </c>
      <c r="H99" s="19">
        <v>112.5</v>
      </c>
      <c r="I99" s="19">
        <v>2</v>
      </c>
      <c r="J99" s="19">
        <v>52.4</v>
      </c>
      <c r="K99" s="19">
        <v>33.1</v>
      </c>
      <c r="L99" s="19">
        <v>0</v>
      </c>
      <c r="M99" s="19">
        <v>0.7</v>
      </c>
      <c r="N99" s="27">
        <f t="shared" si="3"/>
        <v>856</v>
      </c>
      <c r="O99" s="29">
        <f aca="true" t="shared" si="4" ref="O99:O104">N122</f>
        <v>99</v>
      </c>
      <c r="Q99" s="43">
        <f t="shared" si="2"/>
        <v>1115.9477570921983</v>
      </c>
    </row>
    <row r="100" spans="1:17" s="2" customFormat="1" ht="15.75" customHeight="1">
      <c r="A100" s="63">
        <v>2559</v>
      </c>
      <c r="B100" s="19">
        <v>2.9</v>
      </c>
      <c r="C100" s="19">
        <v>108.5</v>
      </c>
      <c r="D100" s="19">
        <v>210</v>
      </c>
      <c r="E100" s="19">
        <v>300.9</v>
      </c>
      <c r="F100" s="19">
        <v>284.7</v>
      </c>
      <c r="G100" s="19">
        <v>192.4</v>
      </c>
      <c r="H100" s="19">
        <v>122.8</v>
      </c>
      <c r="I100" s="19">
        <v>104.8</v>
      </c>
      <c r="J100" s="19">
        <v>10.8</v>
      </c>
      <c r="K100" s="19">
        <v>27.1</v>
      </c>
      <c r="L100" s="19">
        <v>0</v>
      </c>
      <c r="M100" s="19">
        <v>47.8</v>
      </c>
      <c r="N100" s="27">
        <f t="shared" si="3"/>
        <v>1412.6999999999998</v>
      </c>
      <c r="O100" s="29">
        <f t="shared" si="4"/>
        <v>125</v>
      </c>
      <c r="Q100" s="43">
        <f t="shared" si="2"/>
        <v>1115.9477570921983</v>
      </c>
    </row>
    <row r="101" spans="1:17" s="2" customFormat="1" ht="15.75" customHeight="1">
      <c r="A101" s="63">
        <v>2560</v>
      </c>
      <c r="B101" s="19">
        <v>100.7</v>
      </c>
      <c r="C101" s="19">
        <v>233.1</v>
      </c>
      <c r="D101" s="19">
        <v>126.8</v>
      </c>
      <c r="E101" s="19">
        <v>233</v>
      </c>
      <c r="F101" s="19">
        <v>167.6</v>
      </c>
      <c r="G101" s="19">
        <v>300.6</v>
      </c>
      <c r="H101" s="19">
        <v>79.2</v>
      </c>
      <c r="I101" s="19">
        <v>13.4</v>
      </c>
      <c r="J101" s="19">
        <v>14.9</v>
      </c>
      <c r="K101" s="19">
        <v>23.8</v>
      </c>
      <c r="L101" s="19">
        <v>52.3</v>
      </c>
      <c r="M101" s="19">
        <v>27</v>
      </c>
      <c r="N101" s="27">
        <f t="shared" si="3"/>
        <v>1372.4000000000003</v>
      </c>
      <c r="O101" s="29">
        <f t="shared" si="4"/>
        <v>139</v>
      </c>
      <c r="Q101" s="43">
        <f t="shared" si="2"/>
        <v>1115.9477570921983</v>
      </c>
    </row>
    <row r="102" spans="1:17" s="2" customFormat="1" ht="15.75" customHeight="1">
      <c r="A102" s="63">
        <v>2561</v>
      </c>
      <c r="B102" s="19">
        <v>211.4</v>
      </c>
      <c r="C102" s="19">
        <v>126</v>
      </c>
      <c r="D102" s="19">
        <v>88.6</v>
      </c>
      <c r="E102" s="19">
        <v>256.1</v>
      </c>
      <c r="F102" s="19">
        <v>120</v>
      </c>
      <c r="G102" s="19">
        <v>85.8</v>
      </c>
      <c r="H102" s="19">
        <v>32.7</v>
      </c>
      <c r="I102" s="19">
        <v>16.9</v>
      </c>
      <c r="J102" s="19">
        <v>3.4</v>
      </c>
      <c r="K102" s="19">
        <v>32.7</v>
      </c>
      <c r="L102" s="19">
        <v>6.9</v>
      </c>
      <c r="M102" s="19">
        <v>3.8</v>
      </c>
      <c r="N102" s="27">
        <f t="shared" si="3"/>
        <v>984.3</v>
      </c>
      <c r="O102" s="29">
        <f t="shared" si="4"/>
        <v>124</v>
      </c>
      <c r="Q102" s="43">
        <f t="shared" si="2"/>
        <v>1115.9477570921983</v>
      </c>
    </row>
    <row r="103" spans="1:17" s="2" customFormat="1" ht="15.75" customHeight="1">
      <c r="A103" s="63">
        <v>2562</v>
      </c>
      <c r="B103" s="19">
        <v>64.5</v>
      </c>
      <c r="C103" s="19">
        <v>193.3</v>
      </c>
      <c r="D103" s="19">
        <v>47</v>
      </c>
      <c r="E103" s="19">
        <v>113.8</v>
      </c>
      <c r="F103" s="19">
        <v>361</v>
      </c>
      <c r="G103" s="19">
        <v>144.8</v>
      </c>
      <c r="H103" s="19">
        <v>15</v>
      </c>
      <c r="I103" s="19">
        <v>17.1</v>
      </c>
      <c r="J103" s="19">
        <v>0</v>
      </c>
      <c r="K103" s="19">
        <v>0</v>
      </c>
      <c r="L103" s="19">
        <v>0</v>
      </c>
      <c r="M103" s="19">
        <v>2.3</v>
      </c>
      <c r="N103" s="27">
        <f t="shared" si="3"/>
        <v>958.8000000000001</v>
      </c>
      <c r="O103" s="29">
        <f t="shared" si="4"/>
        <v>95</v>
      </c>
      <c r="Q103" s="43">
        <f t="shared" si="2"/>
        <v>1115.9477570921983</v>
      </c>
    </row>
    <row r="104" spans="1:17" s="2" customFormat="1" ht="15.75" customHeight="1">
      <c r="A104" s="76">
        <v>2563</v>
      </c>
      <c r="B104" s="51">
        <v>57.4</v>
      </c>
      <c r="C104" s="51">
        <v>176.2</v>
      </c>
      <c r="D104" s="51">
        <v>70.4</v>
      </c>
      <c r="E104" s="51">
        <v>226.9</v>
      </c>
      <c r="F104" s="51">
        <v>496.8</v>
      </c>
      <c r="G104" s="51">
        <v>150.6</v>
      </c>
      <c r="H104" s="51">
        <v>54</v>
      </c>
      <c r="I104" s="51">
        <v>2.7</v>
      </c>
      <c r="J104" s="51">
        <v>0</v>
      </c>
      <c r="K104" s="51">
        <v>0</v>
      </c>
      <c r="L104" s="51">
        <v>0</v>
      </c>
      <c r="M104" s="51">
        <v>0.3</v>
      </c>
      <c r="N104" s="52">
        <f t="shared" si="3"/>
        <v>1235.3</v>
      </c>
      <c r="O104" s="53">
        <f t="shared" si="4"/>
        <v>88</v>
      </c>
      <c r="Q104" s="43"/>
    </row>
    <row r="105" spans="1:17" s="2" customFormat="1" ht="15.75" customHeight="1">
      <c r="A105" s="63">
        <v>2564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2"/>
      <c r="O105" s="53"/>
      <c r="Q105" s="43"/>
    </row>
    <row r="106" spans="1:17" s="2" customFormat="1" ht="15.75" customHeight="1">
      <c r="A106" s="63">
        <v>2565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2"/>
      <c r="O106" s="53"/>
      <c r="Q106" s="43"/>
    </row>
    <row r="107" spans="1:17" s="2" customFormat="1" ht="15.75" customHeight="1">
      <c r="A107" s="63">
        <v>2566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2"/>
      <c r="O107" s="53"/>
      <c r="Q107" s="43"/>
    </row>
    <row r="108" spans="1:17" s="2" customFormat="1" ht="15.75" customHeight="1">
      <c r="A108" s="63">
        <v>2567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2"/>
      <c r="O108" s="53"/>
      <c r="Q108" s="43"/>
    </row>
    <row r="109" spans="1:15" s="2" customFormat="1" ht="15.75" customHeight="1">
      <c r="A109" s="21" t="s">
        <v>17</v>
      </c>
      <c r="B109" s="24">
        <f>MAX(B4:B103)</f>
        <v>343.3</v>
      </c>
      <c r="C109" s="24">
        <f aca="true" t="shared" si="5" ref="C109:O109">MAX(C4:C103)</f>
        <v>389.5</v>
      </c>
      <c r="D109" s="24">
        <f>MAX(D4:D104)</f>
        <v>294.2</v>
      </c>
      <c r="E109" s="24">
        <f t="shared" si="5"/>
        <v>496.4</v>
      </c>
      <c r="F109" s="24">
        <f t="shared" si="5"/>
        <v>452.4</v>
      </c>
      <c r="G109" s="24">
        <f t="shared" si="5"/>
        <v>461.7</v>
      </c>
      <c r="H109" s="24">
        <f t="shared" si="5"/>
        <v>250.5</v>
      </c>
      <c r="I109" s="24">
        <f>MAX(I4:I104)</f>
        <v>123.1</v>
      </c>
      <c r="J109" s="24">
        <f>MAX(J4:J104)</f>
        <v>128.7</v>
      </c>
      <c r="K109" s="24">
        <f>MAX(K4:K104)</f>
        <v>76.4</v>
      </c>
      <c r="L109" s="24">
        <f>MAX(L4:L104)</f>
        <v>186.9</v>
      </c>
      <c r="M109" s="24">
        <f t="shared" si="5"/>
        <v>211.6</v>
      </c>
      <c r="N109" s="24">
        <f t="shared" si="5"/>
        <v>1705.5</v>
      </c>
      <c r="O109" s="79">
        <f t="shared" si="5"/>
        <v>150</v>
      </c>
    </row>
    <row r="110" spans="1:15" s="2" customFormat="1" ht="15.75" customHeight="1">
      <c r="A110" s="22" t="s">
        <v>18</v>
      </c>
      <c r="B110" s="25">
        <f>AVERAGE(B4:B103)</f>
        <v>77.35052631578947</v>
      </c>
      <c r="C110" s="25">
        <f aca="true" t="shared" si="6" ref="C110:O110">AVERAGE(C4:C103)</f>
        <v>169.94421052631583</v>
      </c>
      <c r="D110" s="25">
        <f>AVERAGE(D4:D104)</f>
        <v>124.38617021276598</v>
      </c>
      <c r="E110" s="25">
        <f t="shared" si="6"/>
        <v>159.62</v>
      </c>
      <c r="F110" s="25">
        <f t="shared" si="6"/>
        <v>223.24526315789475</v>
      </c>
      <c r="G110" s="25">
        <f t="shared" si="6"/>
        <v>205.07473684210518</v>
      </c>
      <c r="H110" s="25">
        <f t="shared" si="6"/>
        <v>80.83617021276598</v>
      </c>
      <c r="I110" s="25">
        <f>AVERAGE(I4:I104)</f>
        <v>20.144791666666666</v>
      </c>
      <c r="J110" s="25">
        <f>AVERAGE(J4:J104)</f>
        <v>7.520833333333332</v>
      </c>
      <c r="K110" s="25">
        <f>AVERAGE(K4:K104)</f>
        <v>9.1875</v>
      </c>
      <c r="L110" s="25">
        <f>AVERAGE(L4:L104)</f>
        <v>9.032291666666667</v>
      </c>
      <c r="M110" s="25">
        <f t="shared" si="6"/>
        <v>29.605263157894736</v>
      </c>
      <c r="N110" s="25">
        <f>SUM(B110:M110)</f>
        <v>1115.9477570921983</v>
      </c>
      <c r="O110" s="80">
        <f t="shared" si="6"/>
        <v>100.91578947368421</v>
      </c>
    </row>
    <row r="111" spans="1:15" s="2" customFormat="1" ht="15.75" customHeight="1">
      <c r="A111" s="23" t="s">
        <v>19</v>
      </c>
      <c r="B111" s="26">
        <f>MIN(B4:B103)</f>
        <v>0</v>
      </c>
      <c r="C111" s="26">
        <f aca="true" t="shared" si="7" ref="C111:O111">MIN(C4:C103)</f>
        <v>9</v>
      </c>
      <c r="D111" s="26">
        <f>MIN(D4:D104)</f>
        <v>2.1</v>
      </c>
      <c r="E111" s="26">
        <f t="shared" si="7"/>
        <v>2.3</v>
      </c>
      <c r="F111" s="26">
        <f t="shared" si="7"/>
        <v>16.9</v>
      </c>
      <c r="G111" s="26">
        <f t="shared" si="7"/>
        <v>6.8</v>
      </c>
      <c r="H111" s="26">
        <f t="shared" si="7"/>
        <v>0</v>
      </c>
      <c r="I111" s="26">
        <f>MIN(I4:I104)</f>
        <v>0</v>
      </c>
      <c r="J111" s="26">
        <f>MIN(J4:J104)</f>
        <v>0</v>
      </c>
      <c r="K111" s="26">
        <f>MIN(K4:K104)</f>
        <v>0</v>
      </c>
      <c r="L111" s="26">
        <f>MIN(L4:L104)</f>
        <v>0</v>
      </c>
      <c r="M111" s="26">
        <f t="shared" si="7"/>
        <v>0</v>
      </c>
      <c r="N111" s="26">
        <f t="shared" si="7"/>
        <v>714.3</v>
      </c>
      <c r="O111" s="81">
        <f t="shared" si="7"/>
        <v>33</v>
      </c>
    </row>
    <row r="112" spans="1:15" s="2" customFormat="1" ht="1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8"/>
    </row>
    <row r="113" spans="1:15" s="2" customFormat="1" ht="23.25" customHeight="1">
      <c r="A113" s="8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8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0" ht="17.25" customHeight="1">
      <c r="A115" s="4" t="s">
        <v>1</v>
      </c>
      <c r="E115" s="85" t="s">
        <v>23</v>
      </c>
      <c r="F115" s="85"/>
      <c r="G115" s="85"/>
      <c r="H115" s="85"/>
      <c r="I115" s="85"/>
      <c r="J115" s="85"/>
    </row>
    <row r="116" spans="1:14" ht="17.25" customHeight="1">
      <c r="A116" s="57" t="s">
        <v>20</v>
      </c>
      <c r="B116" s="58" t="s">
        <v>3</v>
      </c>
      <c r="C116" s="58" t="s">
        <v>4</v>
      </c>
      <c r="D116" s="58" t="s">
        <v>5</v>
      </c>
      <c r="E116" s="58" t="s">
        <v>6</v>
      </c>
      <c r="F116" s="58" t="s">
        <v>7</v>
      </c>
      <c r="G116" s="58" t="s">
        <v>8</v>
      </c>
      <c r="H116" s="58" t="s">
        <v>9</v>
      </c>
      <c r="I116" s="58" t="s">
        <v>10</v>
      </c>
      <c r="J116" s="58" t="s">
        <v>11</v>
      </c>
      <c r="K116" s="58" t="s">
        <v>12</v>
      </c>
      <c r="L116" s="58" t="s">
        <v>13</v>
      </c>
      <c r="M116" s="58" t="s">
        <v>14</v>
      </c>
      <c r="N116" s="58" t="s">
        <v>15</v>
      </c>
    </row>
    <row r="117" spans="1:14" ht="17.25" customHeight="1">
      <c r="A117" s="59">
        <v>2553</v>
      </c>
      <c r="B117" s="60">
        <v>3</v>
      </c>
      <c r="C117" s="60">
        <v>9</v>
      </c>
      <c r="D117" s="60">
        <v>14</v>
      </c>
      <c r="E117" s="60">
        <v>20</v>
      </c>
      <c r="F117" s="60">
        <v>28</v>
      </c>
      <c r="G117" s="60">
        <v>17</v>
      </c>
      <c r="H117" s="60">
        <v>15</v>
      </c>
      <c r="I117" s="60">
        <v>0</v>
      </c>
      <c r="J117" s="60">
        <v>4</v>
      </c>
      <c r="K117" s="60">
        <v>3</v>
      </c>
      <c r="L117" s="60">
        <v>1</v>
      </c>
      <c r="M117" s="60">
        <v>13</v>
      </c>
      <c r="N117" s="78">
        <f aca="true" t="shared" si="8" ref="N117:N122">SUM(B117:M117)</f>
        <v>127</v>
      </c>
    </row>
    <row r="118" spans="1:14" ht="17.25" customHeight="1">
      <c r="A118" s="73">
        <v>2554</v>
      </c>
      <c r="B118" s="73">
        <v>13</v>
      </c>
      <c r="C118" s="73">
        <v>19</v>
      </c>
      <c r="D118" s="73">
        <v>15</v>
      </c>
      <c r="E118" s="73">
        <v>19</v>
      </c>
      <c r="F118" s="73">
        <v>27</v>
      </c>
      <c r="G118" s="73">
        <v>22</v>
      </c>
      <c r="H118" s="73">
        <v>10</v>
      </c>
      <c r="I118" s="73">
        <v>1</v>
      </c>
      <c r="J118" s="73">
        <v>0</v>
      </c>
      <c r="K118" s="73">
        <v>4</v>
      </c>
      <c r="L118" s="73">
        <v>3</v>
      </c>
      <c r="M118" s="73">
        <v>6</v>
      </c>
      <c r="N118" s="62">
        <f t="shared" si="8"/>
        <v>139</v>
      </c>
    </row>
    <row r="119" spans="1:14" ht="17.25" customHeight="1">
      <c r="A119" s="77">
        <v>2555</v>
      </c>
      <c r="B119" s="59">
        <v>7</v>
      </c>
      <c r="C119" s="59">
        <v>22</v>
      </c>
      <c r="D119" s="59">
        <v>19</v>
      </c>
      <c r="E119" s="59">
        <v>20</v>
      </c>
      <c r="F119" s="59">
        <v>21</v>
      </c>
      <c r="G119" s="59">
        <v>17</v>
      </c>
      <c r="H119" s="59">
        <v>10</v>
      </c>
      <c r="I119" s="59">
        <v>7</v>
      </c>
      <c r="J119" s="59">
        <v>0</v>
      </c>
      <c r="K119" s="59">
        <v>4</v>
      </c>
      <c r="L119" s="59">
        <v>3</v>
      </c>
      <c r="M119" s="59">
        <v>3</v>
      </c>
      <c r="N119" s="62">
        <f t="shared" si="8"/>
        <v>133</v>
      </c>
    </row>
    <row r="120" spans="1:14" ht="17.25" customHeight="1">
      <c r="A120" s="77">
        <v>2556</v>
      </c>
      <c r="B120" s="59">
        <v>6</v>
      </c>
      <c r="C120" s="59">
        <v>14</v>
      </c>
      <c r="D120" s="59">
        <v>14</v>
      </c>
      <c r="E120" s="59">
        <v>23</v>
      </c>
      <c r="F120" s="59">
        <v>24</v>
      </c>
      <c r="G120" s="59">
        <v>21</v>
      </c>
      <c r="H120" s="59">
        <v>12</v>
      </c>
      <c r="I120" s="59">
        <v>2</v>
      </c>
      <c r="J120" s="59">
        <v>2</v>
      </c>
      <c r="K120" s="59">
        <v>0</v>
      </c>
      <c r="L120" s="59">
        <v>1</v>
      </c>
      <c r="M120" s="59">
        <v>2</v>
      </c>
      <c r="N120" s="62">
        <f t="shared" si="8"/>
        <v>121</v>
      </c>
    </row>
    <row r="121" spans="1:14" ht="17.25" customHeight="1">
      <c r="A121" s="77">
        <v>2557</v>
      </c>
      <c r="B121" s="59">
        <v>11</v>
      </c>
      <c r="C121" s="59">
        <v>14</v>
      </c>
      <c r="D121" s="59">
        <v>18</v>
      </c>
      <c r="E121" s="59">
        <v>18</v>
      </c>
      <c r="F121" s="59">
        <v>23</v>
      </c>
      <c r="G121" s="59">
        <v>13</v>
      </c>
      <c r="H121" s="59">
        <v>9</v>
      </c>
      <c r="I121" s="59">
        <v>2</v>
      </c>
      <c r="J121" s="59">
        <v>0</v>
      </c>
      <c r="K121" s="59">
        <v>3</v>
      </c>
      <c r="L121" s="59">
        <v>2</v>
      </c>
      <c r="M121" s="59">
        <v>5</v>
      </c>
      <c r="N121" s="62">
        <f t="shared" si="8"/>
        <v>118</v>
      </c>
    </row>
    <row r="122" spans="1:14" ht="17.25" customHeight="1">
      <c r="A122" s="77">
        <v>2558</v>
      </c>
      <c r="B122" s="59">
        <v>4</v>
      </c>
      <c r="C122" s="59">
        <v>12</v>
      </c>
      <c r="D122" s="59">
        <v>8</v>
      </c>
      <c r="E122" s="59">
        <v>20</v>
      </c>
      <c r="F122" s="59">
        <v>15</v>
      </c>
      <c r="G122" s="59">
        <v>16</v>
      </c>
      <c r="H122" s="59">
        <v>13</v>
      </c>
      <c r="I122" s="59">
        <v>1</v>
      </c>
      <c r="J122" s="59">
        <v>6</v>
      </c>
      <c r="K122" s="59">
        <v>3</v>
      </c>
      <c r="L122" s="59">
        <v>0</v>
      </c>
      <c r="M122" s="59">
        <v>1</v>
      </c>
      <c r="N122" s="62">
        <f t="shared" si="8"/>
        <v>99</v>
      </c>
    </row>
    <row r="123" spans="1:14" ht="20.25">
      <c r="A123" s="77">
        <v>2559</v>
      </c>
      <c r="B123" s="59">
        <v>3</v>
      </c>
      <c r="C123" s="59">
        <v>12</v>
      </c>
      <c r="D123" s="59">
        <v>17</v>
      </c>
      <c r="E123" s="59">
        <v>23</v>
      </c>
      <c r="F123" s="59">
        <v>27</v>
      </c>
      <c r="G123" s="59">
        <v>20</v>
      </c>
      <c r="H123" s="59">
        <v>12</v>
      </c>
      <c r="I123" s="59">
        <v>3</v>
      </c>
      <c r="J123" s="59">
        <v>1</v>
      </c>
      <c r="K123" s="59">
        <v>6</v>
      </c>
      <c r="L123" s="59">
        <v>0</v>
      </c>
      <c r="M123" s="59">
        <v>1</v>
      </c>
      <c r="N123" s="62">
        <f>SUM(B123:M123)</f>
        <v>125</v>
      </c>
    </row>
    <row r="124" spans="1:14" ht="20.25">
      <c r="A124" s="77">
        <v>2560</v>
      </c>
      <c r="B124" s="59">
        <v>8</v>
      </c>
      <c r="C124" s="59">
        <v>17</v>
      </c>
      <c r="D124" s="59">
        <v>17</v>
      </c>
      <c r="E124" s="59">
        <v>26</v>
      </c>
      <c r="F124" s="59">
        <v>22</v>
      </c>
      <c r="G124" s="59">
        <v>19</v>
      </c>
      <c r="H124" s="59">
        <v>11</v>
      </c>
      <c r="I124" s="59">
        <v>7</v>
      </c>
      <c r="J124" s="59">
        <v>3</v>
      </c>
      <c r="K124" s="59">
        <v>4</v>
      </c>
      <c r="L124" s="59">
        <v>3</v>
      </c>
      <c r="M124" s="59">
        <v>2</v>
      </c>
      <c r="N124" s="62">
        <f>SUM(B124:M124)</f>
        <v>139</v>
      </c>
    </row>
    <row r="125" spans="1:14" ht="20.25">
      <c r="A125" s="77">
        <v>2561</v>
      </c>
      <c r="B125" s="59">
        <v>11</v>
      </c>
      <c r="C125" s="59">
        <v>12</v>
      </c>
      <c r="D125" s="59">
        <v>21</v>
      </c>
      <c r="E125" s="59">
        <v>25</v>
      </c>
      <c r="F125" s="59">
        <v>19</v>
      </c>
      <c r="G125" s="59">
        <v>16</v>
      </c>
      <c r="H125" s="59">
        <v>5</v>
      </c>
      <c r="I125" s="59">
        <v>4</v>
      </c>
      <c r="J125" s="59">
        <v>5</v>
      </c>
      <c r="K125" s="59">
        <v>3</v>
      </c>
      <c r="L125" s="59">
        <v>1</v>
      </c>
      <c r="M125" s="59">
        <v>2</v>
      </c>
      <c r="N125" s="62">
        <f>SUM(B125:M125)</f>
        <v>124</v>
      </c>
    </row>
    <row r="126" spans="1:14" ht="20.25">
      <c r="A126" s="77">
        <v>2562</v>
      </c>
      <c r="B126" s="59">
        <v>3</v>
      </c>
      <c r="C126" s="59">
        <v>12</v>
      </c>
      <c r="D126" s="59">
        <v>14</v>
      </c>
      <c r="E126" s="59">
        <v>15</v>
      </c>
      <c r="F126" s="59">
        <v>27</v>
      </c>
      <c r="G126" s="59">
        <v>14</v>
      </c>
      <c r="H126" s="59">
        <v>6</v>
      </c>
      <c r="I126" s="59">
        <v>3</v>
      </c>
      <c r="J126" s="59">
        <v>0</v>
      </c>
      <c r="K126" s="59">
        <v>0</v>
      </c>
      <c r="L126" s="59">
        <v>0</v>
      </c>
      <c r="M126" s="59">
        <v>1</v>
      </c>
      <c r="N126" s="62">
        <f>SUM(B126:M126)</f>
        <v>95</v>
      </c>
    </row>
    <row r="127" spans="1:14" ht="20.25">
      <c r="A127" s="74">
        <v>2563</v>
      </c>
      <c r="B127" s="61">
        <v>6</v>
      </c>
      <c r="C127" s="61">
        <v>9</v>
      </c>
      <c r="D127" s="61">
        <v>8</v>
      </c>
      <c r="E127" s="61">
        <v>10</v>
      </c>
      <c r="F127" s="61">
        <v>19</v>
      </c>
      <c r="G127" s="61">
        <v>20</v>
      </c>
      <c r="H127" s="61">
        <v>13</v>
      </c>
      <c r="I127" s="61">
        <v>2</v>
      </c>
      <c r="J127" s="61">
        <v>0</v>
      </c>
      <c r="K127" s="61">
        <v>0</v>
      </c>
      <c r="L127" s="61">
        <v>0</v>
      </c>
      <c r="M127" s="61">
        <v>1</v>
      </c>
      <c r="N127" s="62">
        <f>SUM(B127:M127)</f>
        <v>88</v>
      </c>
    </row>
  </sheetData>
  <sheetProtection/>
  <mergeCells count="3">
    <mergeCell ref="A2:O2"/>
    <mergeCell ref="P3:R3"/>
    <mergeCell ref="E115:J11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tabSelected="1" zoomScalePageLayoutView="0" workbookViewId="0" topLeftCell="A103">
      <selection activeCell="T120" sqref="T12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7">
        <v>2463</v>
      </c>
      <c r="B18" s="64">
        <v>118.6</v>
      </c>
      <c r="C18" s="64">
        <v>127.1</v>
      </c>
      <c r="D18" s="64">
        <v>89.5</v>
      </c>
      <c r="E18" s="64">
        <v>217.8</v>
      </c>
      <c r="F18" s="64">
        <v>161.1</v>
      </c>
      <c r="G18" s="64">
        <v>461.7</v>
      </c>
      <c r="H18" s="64">
        <v>132.5</v>
      </c>
      <c r="I18" s="64">
        <v>0</v>
      </c>
      <c r="J18" s="64">
        <v>3.5</v>
      </c>
      <c r="K18" s="64">
        <v>2.5</v>
      </c>
      <c r="L18" s="64">
        <v>3.5</v>
      </c>
      <c r="M18" s="64">
        <v>82.2</v>
      </c>
      <c r="N18" s="64">
        <v>1400</v>
      </c>
      <c r="O18" s="35">
        <v>96</v>
      </c>
      <c r="R18" s="41">
        <f aca="true" t="shared" si="0" ref="R18:R49">$N$122</f>
        <v>1116.9828368794324</v>
      </c>
    </row>
    <row r="19" spans="1:18" ht="12" customHeight="1">
      <c r="A19" s="46">
        <v>2464</v>
      </c>
      <c r="B19" s="64">
        <v>68.5</v>
      </c>
      <c r="C19" s="64">
        <v>202.8</v>
      </c>
      <c r="D19" s="64">
        <v>51.7</v>
      </c>
      <c r="E19" s="64">
        <v>154.8</v>
      </c>
      <c r="F19" s="64">
        <v>320.5</v>
      </c>
      <c r="G19" s="64">
        <v>203.2</v>
      </c>
      <c r="H19" s="64">
        <v>33.2</v>
      </c>
      <c r="I19" s="64">
        <v>0</v>
      </c>
      <c r="J19" s="64">
        <v>0</v>
      </c>
      <c r="K19" s="64">
        <v>18.4</v>
      </c>
      <c r="L19" s="64">
        <v>8</v>
      </c>
      <c r="M19" s="64">
        <v>150.8</v>
      </c>
      <c r="N19" s="64">
        <v>1211.9</v>
      </c>
      <c r="O19" s="35">
        <v>92</v>
      </c>
      <c r="R19" s="41">
        <f t="shared" si="0"/>
        <v>1116.9828368794324</v>
      </c>
    </row>
    <row r="20" spans="1:18" ht="12" customHeight="1">
      <c r="A20" s="46">
        <v>2465</v>
      </c>
      <c r="B20" s="64">
        <v>93.1</v>
      </c>
      <c r="C20" s="64">
        <v>89.1</v>
      </c>
      <c r="D20" s="64">
        <v>25.6</v>
      </c>
      <c r="E20" s="64">
        <v>112.8</v>
      </c>
      <c r="F20" s="64">
        <v>204</v>
      </c>
      <c r="G20" s="64">
        <v>202.1</v>
      </c>
      <c r="H20" s="64">
        <v>37.2</v>
      </c>
      <c r="I20" s="64">
        <v>34.8</v>
      </c>
      <c r="J20" s="64">
        <v>22.6</v>
      </c>
      <c r="K20" s="64">
        <v>0</v>
      </c>
      <c r="L20" s="64">
        <v>0</v>
      </c>
      <c r="M20" s="64">
        <v>108.3</v>
      </c>
      <c r="N20" s="64">
        <v>929.6</v>
      </c>
      <c r="O20" s="35">
        <v>81</v>
      </c>
      <c r="R20" s="41">
        <f t="shared" si="0"/>
        <v>1116.9828368794324</v>
      </c>
    </row>
    <row r="21" spans="1:18" ht="12" customHeight="1">
      <c r="A21" s="46">
        <v>2466</v>
      </c>
      <c r="B21" s="64">
        <v>128.9</v>
      </c>
      <c r="C21" s="64">
        <v>144.9</v>
      </c>
      <c r="D21" s="64">
        <v>161.5</v>
      </c>
      <c r="E21" s="64">
        <v>89.5</v>
      </c>
      <c r="F21" s="64">
        <v>339.3</v>
      </c>
      <c r="G21" s="64">
        <v>34.7</v>
      </c>
      <c r="H21" s="64">
        <v>64.5</v>
      </c>
      <c r="I21" s="64">
        <v>51</v>
      </c>
      <c r="J21" s="64">
        <v>0</v>
      </c>
      <c r="K21" s="64">
        <v>40.5</v>
      </c>
      <c r="L21" s="64">
        <v>19</v>
      </c>
      <c r="M21" s="64">
        <v>102.6</v>
      </c>
      <c r="N21" s="64">
        <v>1176.4</v>
      </c>
      <c r="O21" s="35">
        <v>89</v>
      </c>
      <c r="R21" s="41">
        <f t="shared" si="0"/>
        <v>1116.9828368794324</v>
      </c>
    </row>
    <row r="22" spans="1:18" ht="12" customHeight="1">
      <c r="A22" s="46">
        <v>2467</v>
      </c>
      <c r="B22" s="64">
        <v>114.7</v>
      </c>
      <c r="C22" s="64">
        <v>143.2</v>
      </c>
      <c r="D22" s="64">
        <v>90</v>
      </c>
      <c r="E22" s="64">
        <v>141.9</v>
      </c>
      <c r="F22" s="64">
        <v>208.8</v>
      </c>
      <c r="G22" s="64">
        <v>261</v>
      </c>
      <c r="H22" s="64">
        <v>54.8</v>
      </c>
      <c r="I22" s="64">
        <v>0</v>
      </c>
      <c r="J22" s="64">
        <v>69.6</v>
      </c>
      <c r="K22" s="64">
        <v>0</v>
      </c>
      <c r="L22" s="64">
        <v>0</v>
      </c>
      <c r="M22" s="64">
        <v>94</v>
      </c>
      <c r="N22" s="64">
        <v>1178</v>
      </c>
      <c r="O22" s="35">
        <v>82</v>
      </c>
      <c r="R22" s="41">
        <f t="shared" si="0"/>
        <v>1116.9828368794324</v>
      </c>
    </row>
    <row r="23" spans="1:18" ht="12" customHeight="1">
      <c r="A23" s="46">
        <v>2468</v>
      </c>
      <c r="B23" s="64">
        <v>107.2</v>
      </c>
      <c r="C23" s="64">
        <v>163.8</v>
      </c>
      <c r="D23" s="64">
        <v>126.6</v>
      </c>
      <c r="E23" s="64">
        <v>142.5</v>
      </c>
      <c r="F23" s="64">
        <v>162.9</v>
      </c>
      <c r="G23" s="64">
        <v>254.7</v>
      </c>
      <c r="H23" s="64">
        <v>39</v>
      </c>
      <c r="I23" s="64">
        <v>0</v>
      </c>
      <c r="J23" s="64">
        <v>18.2</v>
      </c>
      <c r="K23" s="64">
        <v>7</v>
      </c>
      <c r="L23" s="64">
        <v>20</v>
      </c>
      <c r="M23" s="64">
        <v>9</v>
      </c>
      <c r="N23" s="64">
        <v>1050.9</v>
      </c>
      <c r="O23" s="35">
        <v>79</v>
      </c>
      <c r="R23" s="41">
        <f t="shared" si="0"/>
        <v>1116.9828368794324</v>
      </c>
    </row>
    <row r="24" spans="1:18" ht="12" customHeight="1">
      <c r="A24" s="46">
        <v>2469</v>
      </c>
      <c r="B24" s="64">
        <v>4.4</v>
      </c>
      <c r="C24" s="64">
        <v>86.8</v>
      </c>
      <c r="D24" s="64">
        <v>138.2</v>
      </c>
      <c r="E24" s="64">
        <v>241.5</v>
      </c>
      <c r="F24" s="64">
        <v>187.5</v>
      </c>
      <c r="G24" s="64">
        <v>340.6</v>
      </c>
      <c r="H24" s="64">
        <v>222.2</v>
      </c>
      <c r="I24" s="64">
        <v>24.2</v>
      </c>
      <c r="J24" s="64">
        <v>36</v>
      </c>
      <c r="K24" s="64">
        <v>0</v>
      </c>
      <c r="L24" s="64">
        <v>0</v>
      </c>
      <c r="M24" s="64">
        <v>31.5</v>
      </c>
      <c r="N24" s="64">
        <v>1312.9</v>
      </c>
      <c r="O24" s="35">
        <v>92</v>
      </c>
      <c r="R24" s="41">
        <f t="shared" si="0"/>
        <v>1116.9828368794324</v>
      </c>
    </row>
    <row r="25" spans="1:18" ht="12" customHeight="1">
      <c r="A25" s="46">
        <v>2470</v>
      </c>
      <c r="B25" s="64">
        <v>185.5</v>
      </c>
      <c r="C25" s="64">
        <v>370.8</v>
      </c>
      <c r="D25" s="64">
        <v>136.3</v>
      </c>
      <c r="E25" s="64">
        <v>285.8</v>
      </c>
      <c r="F25" s="64">
        <v>185.3</v>
      </c>
      <c r="G25" s="64">
        <v>195.5</v>
      </c>
      <c r="H25" s="64">
        <v>86.3</v>
      </c>
      <c r="I25" s="64">
        <v>40.7</v>
      </c>
      <c r="J25" s="64">
        <v>0</v>
      </c>
      <c r="K25" s="64">
        <v>14.5</v>
      </c>
      <c r="L25" s="64">
        <v>21.5</v>
      </c>
      <c r="M25" s="64">
        <v>2.6</v>
      </c>
      <c r="N25" s="64">
        <v>1524.8</v>
      </c>
      <c r="O25" s="35">
        <v>98</v>
      </c>
      <c r="R25" s="41">
        <f t="shared" si="0"/>
        <v>1116.9828368794324</v>
      </c>
    </row>
    <row r="26" spans="1:18" ht="12" customHeight="1">
      <c r="A26" s="46">
        <v>2471</v>
      </c>
      <c r="B26" s="64">
        <v>125.6</v>
      </c>
      <c r="C26" s="64">
        <v>148.1</v>
      </c>
      <c r="D26" s="64">
        <v>282.4</v>
      </c>
      <c r="E26" s="64">
        <v>217.1</v>
      </c>
      <c r="F26" s="64">
        <v>141.4</v>
      </c>
      <c r="G26" s="64">
        <v>148.8</v>
      </c>
      <c r="H26" s="64">
        <v>32.5</v>
      </c>
      <c r="I26" s="64">
        <v>21.1</v>
      </c>
      <c r="J26" s="64">
        <v>0</v>
      </c>
      <c r="K26" s="64">
        <v>0</v>
      </c>
      <c r="L26" s="64">
        <v>3.9</v>
      </c>
      <c r="M26" s="64">
        <v>9.2</v>
      </c>
      <c r="N26" s="64">
        <v>1130.1</v>
      </c>
      <c r="O26" s="35">
        <v>99</v>
      </c>
      <c r="R26" s="41">
        <f t="shared" si="0"/>
        <v>1116.9828368794324</v>
      </c>
    </row>
    <row r="27" spans="1:18" ht="12" customHeight="1">
      <c r="A27" s="46">
        <v>2472</v>
      </c>
      <c r="B27" s="64">
        <v>134.6</v>
      </c>
      <c r="C27" s="64">
        <v>219.4</v>
      </c>
      <c r="D27" s="64">
        <v>84.9</v>
      </c>
      <c r="E27" s="64">
        <v>228</v>
      </c>
      <c r="F27" s="64">
        <v>271.7</v>
      </c>
      <c r="G27" s="64">
        <v>319.9</v>
      </c>
      <c r="H27" s="64">
        <v>2.3</v>
      </c>
      <c r="I27" s="64">
        <v>0</v>
      </c>
      <c r="J27" s="64">
        <v>2.8</v>
      </c>
      <c r="K27" s="64">
        <v>0</v>
      </c>
      <c r="L27" s="64">
        <v>6</v>
      </c>
      <c r="M27" s="64">
        <v>59.7</v>
      </c>
      <c r="N27" s="64">
        <v>1329.3</v>
      </c>
      <c r="O27" s="35">
        <v>86</v>
      </c>
      <c r="R27" s="41">
        <f t="shared" si="0"/>
        <v>1116.9828368794324</v>
      </c>
    </row>
    <row r="28" spans="1:18" ht="12" customHeight="1">
      <c r="A28" s="46">
        <v>2473</v>
      </c>
      <c r="B28" s="64">
        <v>22.1</v>
      </c>
      <c r="C28" s="64">
        <v>182.9</v>
      </c>
      <c r="D28" s="64">
        <v>194.3</v>
      </c>
      <c r="E28" s="64">
        <v>337.3</v>
      </c>
      <c r="F28" s="64">
        <v>259</v>
      </c>
      <c r="G28" s="64">
        <v>219.7</v>
      </c>
      <c r="H28" s="64">
        <v>20.7</v>
      </c>
      <c r="I28" s="64">
        <v>60.2</v>
      </c>
      <c r="J28" s="64">
        <v>0</v>
      </c>
      <c r="K28" s="64">
        <v>0</v>
      </c>
      <c r="L28" s="64">
        <v>3</v>
      </c>
      <c r="M28" s="64">
        <v>22.6</v>
      </c>
      <c r="N28" s="64">
        <v>1321.8</v>
      </c>
      <c r="O28" s="35">
        <v>83</v>
      </c>
      <c r="R28" s="41">
        <f t="shared" si="0"/>
        <v>1116.9828368794324</v>
      </c>
    </row>
    <row r="29" spans="1:18" ht="12" customHeight="1">
      <c r="A29" s="46">
        <v>2474</v>
      </c>
      <c r="B29" s="64">
        <v>63</v>
      </c>
      <c r="C29" s="64">
        <v>51.8</v>
      </c>
      <c r="D29" s="64">
        <v>162</v>
      </c>
      <c r="E29" s="64">
        <v>153.1</v>
      </c>
      <c r="F29" s="64">
        <v>160.5</v>
      </c>
      <c r="G29" s="64">
        <v>370.6</v>
      </c>
      <c r="H29" s="64">
        <v>66.7</v>
      </c>
      <c r="I29" s="64">
        <v>0</v>
      </c>
      <c r="J29" s="64">
        <v>0</v>
      </c>
      <c r="K29" s="64">
        <v>10.3</v>
      </c>
      <c r="L29" s="64">
        <v>1.8</v>
      </c>
      <c r="M29" s="64">
        <v>39.7</v>
      </c>
      <c r="N29" s="64">
        <v>1079.5</v>
      </c>
      <c r="O29" s="35">
        <v>72</v>
      </c>
      <c r="R29" s="41">
        <f t="shared" si="0"/>
        <v>1116.9828368794324</v>
      </c>
    </row>
    <row r="30" spans="1:18" ht="12" customHeight="1">
      <c r="A30" s="46">
        <v>2475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5"/>
      <c r="R30" s="41">
        <f t="shared" si="0"/>
        <v>1116.9828368794324</v>
      </c>
    </row>
    <row r="31" spans="1:18" ht="12" customHeight="1">
      <c r="A31" s="46">
        <v>2476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5"/>
      <c r="R31" s="41">
        <f t="shared" si="0"/>
        <v>1116.9828368794324</v>
      </c>
    </row>
    <row r="32" spans="1:18" ht="12" customHeight="1">
      <c r="A32" s="46">
        <v>2477</v>
      </c>
      <c r="B32" s="64">
        <v>89.7</v>
      </c>
      <c r="C32" s="64">
        <v>206.6</v>
      </c>
      <c r="D32" s="64">
        <v>164.7</v>
      </c>
      <c r="E32" s="64">
        <v>496.4</v>
      </c>
      <c r="F32" s="64">
        <v>255</v>
      </c>
      <c r="G32" s="64">
        <v>319</v>
      </c>
      <c r="H32" s="64">
        <v>94.1</v>
      </c>
      <c r="I32" s="64">
        <v>50.1</v>
      </c>
      <c r="J32" s="64">
        <v>29.9</v>
      </c>
      <c r="K32" s="64">
        <v>0</v>
      </c>
      <c r="L32" s="64">
        <v>0</v>
      </c>
      <c r="M32" s="64">
        <v>0</v>
      </c>
      <c r="N32" s="64">
        <v>1705.5</v>
      </c>
      <c r="O32" s="35">
        <v>92</v>
      </c>
      <c r="R32" s="41">
        <f t="shared" si="0"/>
        <v>1116.9828368794324</v>
      </c>
    </row>
    <row r="33" spans="1:18" ht="12" customHeight="1">
      <c r="A33" s="46">
        <v>2478</v>
      </c>
      <c r="B33" s="64">
        <v>84.7</v>
      </c>
      <c r="C33" s="64">
        <v>164.6</v>
      </c>
      <c r="D33" s="64">
        <v>82</v>
      </c>
      <c r="E33" s="64">
        <v>130.5</v>
      </c>
      <c r="F33" s="64">
        <v>148.5</v>
      </c>
      <c r="G33" s="64">
        <v>350.5</v>
      </c>
      <c r="H33" s="64">
        <v>98.8</v>
      </c>
      <c r="I33" s="64">
        <v>35.9</v>
      </c>
      <c r="J33" s="64">
        <v>0</v>
      </c>
      <c r="K33" s="64">
        <v>0</v>
      </c>
      <c r="L33" s="64">
        <v>0</v>
      </c>
      <c r="M33" s="64">
        <v>0</v>
      </c>
      <c r="N33" s="64">
        <v>1095.5</v>
      </c>
      <c r="O33" s="35">
        <v>68</v>
      </c>
      <c r="R33" s="41">
        <f t="shared" si="0"/>
        <v>1116.9828368794324</v>
      </c>
    </row>
    <row r="34" spans="1:18" ht="12" customHeight="1">
      <c r="A34" s="46">
        <v>2479</v>
      </c>
      <c r="B34" s="64">
        <v>34.4</v>
      </c>
      <c r="C34" s="64">
        <v>95.8</v>
      </c>
      <c r="D34" s="64">
        <v>203.5</v>
      </c>
      <c r="E34" s="64">
        <v>240.1</v>
      </c>
      <c r="F34" s="64">
        <v>146.2</v>
      </c>
      <c r="G34" s="64">
        <v>161.6</v>
      </c>
      <c r="H34" s="64">
        <v>11.3</v>
      </c>
      <c r="I34" s="64">
        <v>0</v>
      </c>
      <c r="J34" s="64">
        <v>0</v>
      </c>
      <c r="K34" s="64">
        <v>0</v>
      </c>
      <c r="L34" s="64">
        <v>4.8</v>
      </c>
      <c r="M34" s="64">
        <v>0</v>
      </c>
      <c r="N34" s="64">
        <v>897.7</v>
      </c>
      <c r="O34" s="35">
        <v>59</v>
      </c>
      <c r="R34" s="41">
        <f t="shared" si="0"/>
        <v>1116.9828368794324</v>
      </c>
    </row>
    <row r="35" spans="1:18" ht="12" customHeight="1">
      <c r="A35" s="46">
        <v>2480</v>
      </c>
      <c r="B35" s="64">
        <v>38.3</v>
      </c>
      <c r="C35" s="64">
        <v>215.8</v>
      </c>
      <c r="D35" s="64">
        <v>31.2</v>
      </c>
      <c r="E35" s="64">
        <v>300.5</v>
      </c>
      <c r="F35" s="64">
        <v>89.8</v>
      </c>
      <c r="G35" s="64">
        <v>267.3</v>
      </c>
      <c r="H35" s="64">
        <v>55</v>
      </c>
      <c r="I35" s="64">
        <v>13.2</v>
      </c>
      <c r="J35" s="64">
        <v>0</v>
      </c>
      <c r="K35" s="64">
        <v>0</v>
      </c>
      <c r="L35" s="64">
        <v>13.6</v>
      </c>
      <c r="M35" s="64">
        <v>38.5</v>
      </c>
      <c r="N35" s="64">
        <v>1063.2</v>
      </c>
      <c r="O35" s="35">
        <v>61</v>
      </c>
      <c r="R35" s="41">
        <f t="shared" si="0"/>
        <v>1116.9828368794324</v>
      </c>
    </row>
    <row r="36" spans="1:18" ht="12" customHeight="1">
      <c r="A36" s="46">
        <v>2481</v>
      </c>
      <c r="B36" s="64">
        <v>44.3</v>
      </c>
      <c r="C36" s="64">
        <v>300.9</v>
      </c>
      <c r="D36" s="64">
        <v>165.5</v>
      </c>
      <c r="E36" s="64">
        <v>250.9</v>
      </c>
      <c r="F36" s="64">
        <v>151.2</v>
      </c>
      <c r="G36" s="64">
        <v>290.5</v>
      </c>
      <c r="H36" s="64">
        <v>109.5</v>
      </c>
      <c r="I36" s="64">
        <v>0</v>
      </c>
      <c r="J36" s="64">
        <v>0</v>
      </c>
      <c r="K36" s="64">
        <v>2.5</v>
      </c>
      <c r="L36" s="64">
        <v>8.5</v>
      </c>
      <c r="M36" s="64">
        <v>73.3</v>
      </c>
      <c r="N36" s="64">
        <v>1397.1</v>
      </c>
      <c r="O36" s="35">
        <v>83</v>
      </c>
      <c r="R36" s="41">
        <f t="shared" si="0"/>
        <v>1116.9828368794324</v>
      </c>
    </row>
    <row r="37" spans="1:18" ht="12" customHeight="1">
      <c r="A37" s="46">
        <v>2482</v>
      </c>
      <c r="B37" s="64">
        <v>37.3</v>
      </c>
      <c r="C37" s="64">
        <v>129.6</v>
      </c>
      <c r="D37" s="64">
        <v>61.5</v>
      </c>
      <c r="E37" s="64">
        <v>132.4</v>
      </c>
      <c r="F37" s="64">
        <v>452.4</v>
      </c>
      <c r="G37" s="64">
        <v>429.2</v>
      </c>
      <c r="H37" s="64">
        <v>4.7</v>
      </c>
      <c r="I37" s="64">
        <v>65.7</v>
      </c>
      <c r="J37" s="64">
        <v>0</v>
      </c>
      <c r="K37" s="64">
        <v>0</v>
      </c>
      <c r="L37" s="64">
        <v>186.9</v>
      </c>
      <c r="M37" s="64">
        <v>0</v>
      </c>
      <c r="N37" s="64">
        <v>1499.7</v>
      </c>
      <c r="O37" s="35">
        <v>72</v>
      </c>
      <c r="R37" s="41">
        <f t="shared" si="0"/>
        <v>1116.9828368794324</v>
      </c>
    </row>
    <row r="38" spans="1:18" ht="12" customHeight="1">
      <c r="A38" s="46">
        <v>2483</v>
      </c>
      <c r="B38" s="64">
        <v>89.9</v>
      </c>
      <c r="C38" s="64">
        <v>218.8</v>
      </c>
      <c r="D38" s="64">
        <v>193.6</v>
      </c>
      <c r="E38" s="64">
        <v>145</v>
      </c>
      <c r="F38" s="64">
        <v>302</v>
      </c>
      <c r="G38" s="64">
        <v>91.1</v>
      </c>
      <c r="H38" s="64">
        <v>114.1</v>
      </c>
      <c r="I38" s="64">
        <v>0</v>
      </c>
      <c r="J38" s="64">
        <v>98</v>
      </c>
      <c r="K38" s="64">
        <v>76.4</v>
      </c>
      <c r="L38" s="64">
        <v>0</v>
      </c>
      <c r="M38" s="64">
        <v>5</v>
      </c>
      <c r="N38" s="64">
        <v>1333.9</v>
      </c>
      <c r="O38" s="35">
        <v>90</v>
      </c>
      <c r="R38" s="41">
        <f t="shared" si="0"/>
        <v>1116.9828368794324</v>
      </c>
    </row>
    <row r="39" spans="1:18" ht="12" customHeight="1">
      <c r="A39" s="46">
        <v>2484</v>
      </c>
      <c r="B39" s="64">
        <v>88.4</v>
      </c>
      <c r="C39" s="64">
        <v>382.1</v>
      </c>
      <c r="D39" s="64">
        <v>77.3</v>
      </c>
      <c r="E39" s="64">
        <v>55.4</v>
      </c>
      <c r="F39" s="64">
        <v>344.9</v>
      </c>
      <c r="G39" s="64">
        <v>147.2</v>
      </c>
      <c r="H39" s="64">
        <v>223</v>
      </c>
      <c r="I39" s="64">
        <v>0</v>
      </c>
      <c r="J39" s="64">
        <v>5</v>
      </c>
      <c r="K39" s="64">
        <v>0</v>
      </c>
      <c r="L39" s="64">
        <v>0</v>
      </c>
      <c r="M39" s="64">
        <v>10.1</v>
      </c>
      <c r="N39" s="64">
        <v>1333.4</v>
      </c>
      <c r="O39" s="35">
        <v>69</v>
      </c>
      <c r="R39" s="41">
        <f t="shared" si="0"/>
        <v>1116.9828368794324</v>
      </c>
    </row>
    <row r="40" spans="1:18" ht="12" customHeight="1">
      <c r="A40" s="46">
        <v>2485</v>
      </c>
      <c r="B40" s="64">
        <v>252.8</v>
      </c>
      <c r="C40" s="64">
        <v>277.3</v>
      </c>
      <c r="D40" s="64">
        <v>119.1</v>
      </c>
      <c r="E40" s="64">
        <v>103.6</v>
      </c>
      <c r="F40" s="64">
        <v>384.3</v>
      </c>
      <c r="G40" s="64">
        <v>343.7</v>
      </c>
      <c r="H40" s="64">
        <v>27.1</v>
      </c>
      <c r="I40" s="64">
        <v>33.8</v>
      </c>
      <c r="J40" s="64">
        <v>7.2</v>
      </c>
      <c r="K40" s="64">
        <v>0</v>
      </c>
      <c r="L40" s="64">
        <v>0</v>
      </c>
      <c r="M40" s="64">
        <v>7.1</v>
      </c>
      <c r="N40" s="64">
        <v>1556</v>
      </c>
      <c r="O40" s="35">
        <v>80</v>
      </c>
      <c r="R40" s="41">
        <f t="shared" si="0"/>
        <v>1116.9828368794324</v>
      </c>
    </row>
    <row r="41" spans="1:18" ht="12" customHeight="1">
      <c r="A41" s="46">
        <v>2486</v>
      </c>
      <c r="B41" s="64">
        <v>23.1</v>
      </c>
      <c r="C41" s="64">
        <v>216</v>
      </c>
      <c r="D41" s="64">
        <v>75.7</v>
      </c>
      <c r="E41" s="64">
        <v>142.9</v>
      </c>
      <c r="F41" s="64">
        <v>185</v>
      </c>
      <c r="G41" s="64">
        <v>377.6</v>
      </c>
      <c r="H41" s="64">
        <v>0</v>
      </c>
      <c r="I41" s="64">
        <v>65.6</v>
      </c>
      <c r="J41" s="64">
        <v>0</v>
      </c>
      <c r="K41" s="64">
        <v>49.6</v>
      </c>
      <c r="L41" s="64">
        <v>0</v>
      </c>
      <c r="M41" s="64">
        <v>31.8</v>
      </c>
      <c r="N41" s="64">
        <v>1167.3</v>
      </c>
      <c r="O41" s="35">
        <v>67</v>
      </c>
      <c r="R41" s="41">
        <f t="shared" si="0"/>
        <v>1116.9828368794324</v>
      </c>
    </row>
    <row r="42" spans="1:18" ht="12" customHeight="1">
      <c r="A42" s="46">
        <v>2487</v>
      </c>
      <c r="B42" s="48">
        <v>34.9</v>
      </c>
      <c r="C42" s="48">
        <v>94</v>
      </c>
      <c r="D42" s="48">
        <v>2.1</v>
      </c>
      <c r="E42" s="48">
        <v>2.3</v>
      </c>
      <c r="F42" s="48">
        <v>75</v>
      </c>
      <c r="G42" s="48">
        <v>6.8</v>
      </c>
      <c r="H42" s="48">
        <v>88</v>
      </c>
      <c r="I42" s="48">
        <v>32</v>
      </c>
      <c r="J42" s="48">
        <v>0</v>
      </c>
      <c r="K42" s="48">
        <v>5</v>
      </c>
      <c r="L42" s="48">
        <v>0</v>
      </c>
      <c r="M42" s="48">
        <v>18</v>
      </c>
      <c r="N42" s="48"/>
      <c r="O42" s="35">
        <v>37</v>
      </c>
      <c r="R42" s="41">
        <f t="shared" si="0"/>
        <v>1116.9828368794324</v>
      </c>
    </row>
    <row r="43" spans="1:18" ht="12" customHeight="1">
      <c r="A43" s="46">
        <v>2488</v>
      </c>
      <c r="B43" s="48">
        <v>0</v>
      </c>
      <c r="C43" s="48">
        <v>9</v>
      </c>
      <c r="D43" s="48">
        <v>56</v>
      </c>
      <c r="E43" s="48">
        <v>27</v>
      </c>
      <c r="F43" s="48">
        <v>16.9</v>
      </c>
      <c r="G43" s="48">
        <v>37.2</v>
      </c>
      <c r="H43" s="48" t="s">
        <v>22</v>
      </c>
      <c r="I43" s="48">
        <v>0</v>
      </c>
      <c r="J43" s="48">
        <v>0</v>
      </c>
      <c r="K43" s="48">
        <v>0</v>
      </c>
      <c r="L43" s="48">
        <v>0</v>
      </c>
      <c r="M43" s="48">
        <v>47.2</v>
      </c>
      <c r="N43" s="48"/>
      <c r="O43" s="35">
        <v>33</v>
      </c>
      <c r="R43" s="41">
        <f t="shared" si="0"/>
        <v>1116.9828368794324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1116.9828368794324</v>
      </c>
    </row>
    <row r="45" spans="1:18" ht="12" customHeight="1">
      <c r="A45" s="46">
        <v>2490</v>
      </c>
      <c r="B45" s="65">
        <v>152</v>
      </c>
      <c r="C45" s="65">
        <v>230</v>
      </c>
      <c r="D45" s="65">
        <v>84</v>
      </c>
      <c r="E45" s="65">
        <v>146</v>
      </c>
      <c r="F45" s="65">
        <v>291</v>
      </c>
      <c r="G45" s="65">
        <v>305</v>
      </c>
      <c r="H45" s="65">
        <v>28</v>
      </c>
      <c r="I45" s="65">
        <v>9</v>
      </c>
      <c r="J45" s="65">
        <v>0</v>
      </c>
      <c r="K45" s="65">
        <v>0</v>
      </c>
      <c r="L45" s="65">
        <v>0</v>
      </c>
      <c r="M45" s="65">
        <v>36</v>
      </c>
      <c r="N45" s="64">
        <v>1281</v>
      </c>
      <c r="O45" s="36">
        <v>62</v>
      </c>
      <c r="R45" s="41">
        <f t="shared" si="0"/>
        <v>1116.9828368794324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1116.9828368794324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1116.9828368794324</v>
      </c>
    </row>
    <row r="48" spans="1:18" ht="12" customHeight="1">
      <c r="A48" s="46">
        <v>2493</v>
      </c>
      <c r="B48" s="65">
        <v>60.2</v>
      </c>
      <c r="C48" s="65">
        <v>216</v>
      </c>
      <c r="D48" s="65" t="s">
        <v>22</v>
      </c>
      <c r="E48" s="65">
        <v>152.8</v>
      </c>
      <c r="F48" s="65">
        <v>178.6</v>
      </c>
      <c r="G48" s="65">
        <v>335.5</v>
      </c>
      <c r="H48" s="65">
        <v>132.9</v>
      </c>
      <c r="I48" s="65">
        <v>48.3</v>
      </c>
      <c r="J48" s="65">
        <v>0</v>
      </c>
      <c r="K48" s="65">
        <v>0</v>
      </c>
      <c r="L48" s="65">
        <v>0</v>
      </c>
      <c r="M48" s="65">
        <v>0</v>
      </c>
      <c r="N48" s="64">
        <v>1124.3</v>
      </c>
      <c r="O48" s="36">
        <v>51</v>
      </c>
      <c r="R48" s="41">
        <f t="shared" si="0"/>
        <v>1116.9828368794324</v>
      </c>
    </row>
    <row r="49" spans="1:18" ht="12" customHeight="1">
      <c r="A49" s="46">
        <v>2494</v>
      </c>
      <c r="B49" s="65">
        <v>43.9</v>
      </c>
      <c r="C49" s="65">
        <v>93.2</v>
      </c>
      <c r="D49" s="65" t="s">
        <v>22</v>
      </c>
      <c r="E49" s="65">
        <v>140.9</v>
      </c>
      <c r="F49" s="65">
        <v>133</v>
      </c>
      <c r="G49" s="65">
        <v>194.5</v>
      </c>
      <c r="H49" s="65">
        <v>250.5</v>
      </c>
      <c r="I49" s="65">
        <v>2.5</v>
      </c>
      <c r="J49" s="65">
        <v>0</v>
      </c>
      <c r="K49" s="65">
        <v>0</v>
      </c>
      <c r="L49" s="65">
        <v>0</v>
      </c>
      <c r="M49" s="65">
        <v>85</v>
      </c>
      <c r="N49" s="64">
        <v>943.5</v>
      </c>
      <c r="O49" s="36">
        <v>58</v>
      </c>
      <c r="R49" s="41">
        <f t="shared" si="0"/>
        <v>1116.9828368794324</v>
      </c>
    </row>
    <row r="50" spans="1:18" ht="12" customHeight="1">
      <c r="A50" s="46">
        <v>2495</v>
      </c>
      <c r="B50" s="65">
        <v>10.5</v>
      </c>
      <c r="C50" s="65">
        <v>162.7</v>
      </c>
      <c r="D50" s="65">
        <v>68.1</v>
      </c>
      <c r="E50" s="65">
        <v>153.1</v>
      </c>
      <c r="F50" s="65">
        <v>205.1</v>
      </c>
      <c r="G50" s="65">
        <v>240.8</v>
      </c>
      <c r="H50" s="65">
        <v>109.5</v>
      </c>
      <c r="I50" s="65">
        <v>0</v>
      </c>
      <c r="J50" s="65">
        <v>0</v>
      </c>
      <c r="K50" s="65">
        <v>49.8</v>
      </c>
      <c r="L50" s="65">
        <v>44.9</v>
      </c>
      <c r="M50" s="65">
        <v>34.6</v>
      </c>
      <c r="N50" s="64">
        <v>1079.1</v>
      </c>
      <c r="O50" s="36">
        <v>75</v>
      </c>
      <c r="R50" s="41">
        <f aca="true" t="shared" si="1" ref="R50:R74">$N$122</f>
        <v>1116.9828368794324</v>
      </c>
    </row>
    <row r="51" spans="1:18" ht="12" customHeight="1">
      <c r="A51" s="46">
        <v>2496</v>
      </c>
      <c r="B51" s="65">
        <v>142.3</v>
      </c>
      <c r="C51" s="65">
        <v>90.2</v>
      </c>
      <c r="D51" s="65">
        <v>254.4</v>
      </c>
      <c r="E51" s="65">
        <v>82.3</v>
      </c>
      <c r="F51" s="65">
        <v>186.4</v>
      </c>
      <c r="G51" s="65">
        <v>169.7</v>
      </c>
      <c r="H51" s="65">
        <v>88</v>
      </c>
      <c r="I51" s="65">
        <v>0</v>
      </c>
      <c r="J51" s="65">
        <v>0</v>
      </c>
      <c r="K51" s="65">
        <v>0</v>
      </c>
      <c r="L51" s="65">
        <v>0</v>
      </c>
      <c r="M51" s="65">
        <v>53.1</v>
      </c>
      <c r="N51" s="64">
        <v>1066.4</v>
      </c>
      <c r="O51" s="36">
        <v>78</v>
      </c>
      <c r="R51" s="41">
        <f t="shared" si="1"/>
        <v>1116.9828368794324</v>
      </c>
    </row>
    <row r="52" spans="1:18" ht="12" customHeight="1">
      <c r="A52" s="46">
        <v>2497</v>
      </c>
      <c r="B52" s="65">
        <v>15.6</v>
      </c>
      <c r="C52" s="65">
        <v>200.1</v>
      </c>
      <c r="D52" s="65">
        <v>111.2</v>
      </c>
      <c r="E52" s="65">
        <v>84.5</v>
      </c>
      <c r="F52" s="65">
        <v>120.5</v>
      </c>
      <c r="G52" s="65">
        <v>337</v>
      </c>
      <c r="H52" s="65">
        <v>133.8</v>
      </c>
      <c r="I52" s="65">
        <v>10.5</v>
      </c>
      <c r="J52" s="65">
        <v>3.5</v>
      </c>
      <c r="K52" s="65">
        <v>0</v>
      </c>
      <c r="L52" s="65">
        <v>15.8</v>
      </c>
      <c r="M52" s="65">
        <v>36.8</v>
      </c>
      <c r="N52" s="64">
        <v>1069.3</v>
      </c>
      <c r="O52" s="36">
        <v>77</v>
      </c>
      <c r="R52" s="41">
        <f t="shared" si="1"/>
        <v>1116.9828368794324</v>
      </c>
    </row>
    <row r="53" spans="1:18" ht="12" customHeight="1">
      <c r="A53" s="46">
        <v>2498</v>
      </c>
      <c r="B53" s="65">
        <v>99.2</v>
      </c>
      <c r="C53" s="65">
        <v>45.9</v>
      </c>
      <c r="D53" s="65">
        <v>144.6</v>
      </c>
      <c r="E53" s="65">
        <v>49</v>
      </c>
      <c r="F53" s="65">
        <v>311.4</v>
      </c>
      <c r="G53" s="65">
        <v>140.8</v>
      </c>
      <c r="H53" s="65">
        <v>80.1</v>
      </c>
      <c r="I53" s="65">
        <v>1.1</v>
      </c>
      <c r="J53" s="65">
        <v>0</v>
      </c>
      <c r="K53" s="65">
        <v>0</v>
      </c>
      <c r="L53" s="65">
        <v>5.7</v>
      </c>
      <c r="M53" s="65">
        <v>41.8</v>
      </c>
      <c r="N53" s="64">
        <v>919.6</v>
      </c>
      <c r="O53" s="36">
        <v>90</v>
      </c>
      <c r="R53" s="41">
        <f t="shared" si="1"/>
        <v>1116.9828368794324</v>
      </c>
    </row>
    <row r="54" spans="1:18" ht="12" customHeight="1">
      <c r="A54" s="46">
        <v>2499</v>
      </c>
      <c r="B54" s="65">
        <v>83.7</v>
      </c>
      <c r="C54" s="65">
        <v>190.8</v>
      </c>
      <c r="D54" s="65">
        <v>130.3</v>
      </c>
      <c r="E54" s="65">
        <v>168.7</v>
      </c>
      <c r="F54" s="65">
        <v>318.9</v>
      </c>
      <c r="G54" s="65">
        <v>274.5</v>
      </c>
      <c r="H54" s="65">
        <v>15.9</v>
      </c>
      <c r="I54" s="65">
        <v>7.3</v>
      </c>
      <c r="J54" s="65">
        <v>0</v>
      </c>
      <c r="K54" s="65">
        <v>0</v>
      </c>
      <c r="L54" s="65">
        <v>0.6</v>
      </c>
      <c r="M54" s="65">
        <v>5.2</v>
      </c>
      <c r="N54" s="64">
        <v>1195.9</v>
      </c>
      <c r="O54" s="36">
        <v>92</v>
      </c>
      <c r="R54" s="41">
        <f t="shared" si="1"/>
        <v>1116.9828368794324</v>
      </c>
    </row>
    <row r="55" spans="1:18" ht="12" customHeight="1">
      <c r="A55" s="46">
        <v>2500</v>
      </c>
      <c r="B55" s="65">
        <v>113.5</v>
      </c>
      <c r="C55" s="65">
        <v>118.3</v>
      </c>
      <c r="D55" s="65">
        <v>117.1</v>
      </c>
      <c r="E55" s="65">
        <v>88.1</v>
      </c>
      <c r="F55" s="65">
        <v>151.2</v>
      </c>
      <c r="G55" s="65">
        <v>161.2</v>
      </c>
      <c r="H55" s="65">
        <v>44.8</v>
      </c>
      <c r="I55" s="65">
        <v>0</v>
      </c>
      <c r="J55" s="65">
        <v>0</v>
      </c>
      <c r="K55" s="65">
        <v>17.3</v>
      </c>
      <c r="L55" s="65">
        <v>0.6</v>
      </c>
      <c r="M55" s="65">
        <v>36.5</v>
      </c>
      <c r="N55" s="65">
        <v>848.6</v>
      </c>
      <c r="O55" s="36">
        <v>77</v>
      </c>
      <c r="R55" s="41">
        <f t="shared" si="1"/>
        <v>1116.9828368794324</v>
      </c>
    </row>
    <row r="56" spans="1:18" ht="12" customHeight="1">
      <c r="A56" s="46">
        <v>2501</v>
      </c>
      <c r="B56" s="65">
        <v>63.3</v>
      </c>
      <c r="C56" s="65">
        <v>82.4</v>
      </c>
      <c r="D56" s="65">
        <v>162.5</v>
      </c>
      <c r="E56" s="65">
        <v>103.7</v>
      </c>
      <c r="F56" s="65">
        <v>240.1</v>
      </c>
      <c r="G56" s="65">
        <v>100.9</v>
      </c>
      <c r="H56" s="65">
        <v>23.9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776.8</v>
      </c>
      <c r="O56" s="36">
        <v>83</v>
      </c>
      <c r="R56" s="41">
        <f t="shared" si="1"/>
        <v>1116.9828368794324</v>
      </c>
    </row>
    <row r="57" spans="1:18" ht="12" customHeight="1">
      <c r="A57" s="46">
        <v>2502</v>
      </c>
      <c r="B57" s="65">
        <v>37.4</v>
      </c>
      <c r="C57" s="65">
        <v>150.2</v>
      </c>
      <c r="D57" s="65">
        <v>102.9</v>
      </c>
      <c r="E57" s="65">
        <v>261</v>
      </c>
      <c r="F57" s="65">
        <v>165.6</v>
      </c>
      <c r="G57" s="65">
        <v>253.5</v>
      </c>
      <c r="H57" s="65">
        <v>16.3</v>
      </c>
      <c r="I57" s="65">
        <v>6.8</v>
      </c>
      <c r="J57" s="65">
        <v>0</v>
      </c>
      <c r="K57" s="65">
        <v>1.8</v>
      </c>
      <c r="L57" s="65">
        <v>0</v>
      </c>
      <c r="M57" s="65">
        <v>0</v>
      </c>
      <c r="N57" s="65">
        <v>995.5</v>
      </c>
      <c r="O57" s="36">
        <v>77</v>
      </c>
      <c r="R57" s="41">
        <f t="shared" si="1"/>
        <v>1116.9828368794324</v>
      </c>
    </row>
    <row r="58" spans="1:18" ht="12" customHeight="1">
      <c r="A58" s="46">
        <v>2503</v>
      </c>
      <c r="B58" s="65">
        <v>0</v>
      </c>
      <c r="C58" s="65">
        <v>90.8</v>
      </c>
      <c r="D58" s="65">
        <v>120</v>
      </c>
      <c r="E58" s="65">
        <v>106.1</v>
      </c>
      <c r="F58" s="65">
        <v>336.8</v>
      </c>
      <c r="G58" s="65">
        <v>150.9</v>
      </c>
      <c r="H58" s="65">
        <v>50.4</v>
      </c>
      <c r="I58" s="65">
        <v>17</v>
      </c>
      <c r="J58" s="65">
        <v>0.5</v>
      </c>
      <c r="K58" s="65">
        <v>0.8</v>
      </c>
      <c r="L58" s="65">
        <v>0</v>
      </c>
      <c r="M58" s="65">
        <v>47</v>
      </c>
      <c r="N58" s="65">
        <v>920.3</v>
      </c>
      <c r="O58" s="36">
        <v>106</v>
      </c>
      <c r="R58" s="41">
        <f t="shared" si="1"/>
        <v>1116.9828368794324</v>
      </c>
    </row>
    <row r="59" spans="1:18" ht="12" customHeight="1">
      <c r="A59" s="46">
        <v>2504</v>
      </c>
      <c r="B59" s="65">
        <v>41.4</v>
      </c>
      <c r="C59" s="65">
        <v>263.6</v>
      </c>
      <c r="D59" s="65">
        <v>124.7</v>
      </c>
      <c r="E59" s="65">
        <v>160.7</v>
      </c>
      <c r="F59" s="65">
        <v>341.7</v>
      </c>
      <c r="G59" s="65">
        <v>249.3</v>
      </c>
      <c r="H59" s="65">
        <v>53.8</v>
      </c>
      <c r="I59" s="65">
        <v>25.1</v>
      </c>
      <c r="J59" s="65">
        <v>0</v>
      </c>
      <c r="K59" s="65">
        <v>0.2</v>
      </c>
      <c r="L59" s="65">
        <v>0</v>
      </c>
      <c r="M59" s="65">
        <v>13.2</v>
      </c>
      <c r="N59" s="65">
        <v>1273.7</v>
      </c>
      <c r="O59" s="36">
        <v>136</v>
      </c>
      <c r="R59" s="41">
        <f t="shared" si="1"/>
        <v>1116.9828368794324</v>
      </c>
    </row>
    <row r="60" spans="1:18" ht="12" customHeight="1">
      <c r="A60" s="46">
        <v>2505</v>
      </c>
      <c r="B60" s="65">
        <v>99.1</v>
      </c>
      <c r="C60" s="65">
        <v>82</v>
      </c>
      <c r="D60" s="65">
        <v>77.4</v>
      </c>
      <c r="E60" s="65">
        <v>158.9</v>
      </c>
      <c r="F60" s="65">
        <v>178.9</v>
      </c>
      <c r="G60" s="65">
        <v>233.1</v>
      </c>
      <c r="H60" s="65">
        <v>144.6</v>
      </c>
      <c r="I60" s="65">
        <v>11.2</v>
      </c>
      <c r="J60" s="65">
        <v>0.6</v>
      </c>
      <c r="K60" s="65">
        <v>0</v>
      </c>
      <c r="L60" s="65">
        <v>0.8</v>
      </c>
      <c r="M60" s="65">
        <v>24.6</v>
      </c>
      <c r="N60" s="65">
        <v>1011.2</v>
      </c>
      <c r="O60" s="36">
        <v>114</v>
      </c>
      <c r="R60" s="41">
        <f t="shared" si="1"/>
        <v>1116.9828368794324</v>
      </c>
    </row>
    <row r="61" spans="1:18" ht="12" customHeight="1">
      <c r="A61" s="46">
        <v>2506</v>
      </c>
      <c r="B61" s="65">
        <v>60.3</v>
      </c>
      <c r="C61" s="65">
        <v>76.1</v>
      </c>
      <c r="D61" s="65">
        <v>161.2</v>
      </c>
      <c r="E61" s="65">
        <v>209.9</v>
      </c>
      <c r="F61" s="65">
        <v>223</v>
      </c>
      <c r="G61" s="65">
        <v>147.1</v>
      </c>
      <c r="H61" s="65">
        <v>145.9</v>
      </c>
      <c r="I61" s="65">
        <v>59</v>
      </c>
      <c r="J61" s="65">
        <v>0</v>
      </c>
      <c r="K61" s="65">
        <v>0.1</v>
      </c>
      <c r="L61" s="65">
        <v>6.3</v>
      </c>
      <c r="M61" s="65">
        <v>13.2</v>
      </c>
      <c r="N61" s="65">
        <v>1102.1</v>
      </c>
      <c r="O61" s="36">
        <v>131</v>
      </c>
      <c r="R61" s="41">
        <f t="shared" si="1"/>
        <v>1116.9828368794324</v>
      </c>
    </row>
    <row r="62" spans="1:18" ht="12" customHeight="1">
      <c r="A62" s="46">
        <v>2507</v>
      </c>
      <c r="B62" s="65">
        <v>76.8</v>
      </c>
      <c r="C62" s="65">
        <v>217.4</v>
      </c>
      <c r="D62" s="65">
        <v>146.4</v>
      </c>
      <c r="E62" s="65">
        <v>136.3</v>
      </c>
      <c r="F62" s="65">
        <v>231.4</v>
      </c>
      <c r="G62" s="65">
        <v>226.9</v>
      </c>
      <c r="H62" s="65">
        <v>202.5</v>
      </c>
      <c r="I62" s="65">
        <v>3</v>
      </c>
      <c r="J62" s="65">
        <v>5.2</v>
      </c>
      <c r="K62" s="65">
        <v>0</v>
      </c>
      <c r="L62" s="65">
        <v>16.9</v>
      </c>
      <c r="M62" s="65">
        <v>6.5</v>
      </c>
      <c r="N62" s="65">
        <v>1269.3</v>
      </c>
      <c r="O62" s="36">
        <v>127</v>
      </c>
      <c r="R62" s="41">
        <f t="shared" si="1"/>
        <v>1116.9828368794324</v>
      </c>
    </row>
    <row r="63" spans="1:18" ht="12" customHeight="1">
      <c r="A63" s="46">
        <v>2508</v>
      </c>
      <c r="B63" s="65">
        <v>7.4</v>
      </c>
      <c r="C63" s="65">
        <v>51.6</v>
      </c>
      <c r="D63" s="65">
        <v>106</v>
      </c>
      <c r="E63" s="65">
        <v>111</v>
      </c>
      <c r="F63" s="65">
        <v>182.3</v>
      </c>
      <c r="G63" s="65">
        <v>269.6</v>
      </c>
      <c r="H63" s="65">
        <v>144.2</v>
      </c>
      <c r="I63" s="65">
        <v>3.8</v>
      </c>
      <c r="J63" s="65">
        <v>0</v>
      </c>
      <c r="K63" s="65">
        <v>15.1</v>
      </c>
      <c r="L63" s="65">
        <v>0</v>
      </c>
      <c r="M63" s="65">
        <v>3.4</v>
      </c>
      <c r="N63" s="65">
        <v>894.4</v>
      </c>
      <c r="O63" s="36">
        <v>104</v>
      </c>
      <c r="R63" s="41">
        <f t="shared" si="1"/>
        <v>1116.9828368794324</v>
      </c>
    </row>
    <row r="64" spans="1:18" ht="12" customHeight="1">
      <c r="A64" s="46">
        <v>2509</v>
      </c>
      <c r="B64" s="65">
        <v>0.1</v>
      </c>
      <c r="C64" s="65">
        <v>145.1</v>
      </c>
      <c r="D64" s="65">
        <v>54.3</v>
      </c>
      <c r="E64" s="65">
        <v>62.6</v>
      </c>
      <c r="F64" s="65">
        <v>285.4</v>
      </c>
      <c r="G64" s="65">
        <v>118.1</v>
      </c>
      <c r="H64" s="65">
        <v>79.5</v>
      </c>
      <c r="I64" s="65">
        <v>7.5</v>
      </c>
      <c r="J64" s="65">
        <v>5.1</v>
      </c>
      <c r="K64" s="65">
        <v>11.6</v>
      </c>
      <c r="L64" s="65">
        <v>5.1</v>
      </c>
      <c r="M64" s="65">
        <v>0</v>
      </c>
      <c r="N64" s="65">
        <v>774.4</v>
      </c>
      <c r="O64" s="36">
        <v>110</v>
      </c>
      <c r="R64" s="41">
        <f t="shared" si="1"/>
        <v>1116.9828368794324</v>
      </c>
    </row>
    <row r="65" spans="1:18" ht="12" customHeight="1">
      <c r="A65" s="46">
        <v>2510</v>
      </c>
      <c r="B65" s="65">
        <v>101</v>
      </c>
      <c r="C65" s="65">
        <v>197.1</v>
      </c>
      <c r="D65" s="65">
        <v>100.7</v>
      </c>
      <c r="E65" s="65">
        <v>82.5</v>
      </c>
      <c r="F65" s="65">
        <v>427.7</v>
      </c>
      <c r="G65" s="65">
        <v>227</v>
      </c>
      <c r="H65" s="65">
        <v>21.1</v>
      </c>
      <c r="I65" s="65">
        <v>6</v>
      </c>
      <c r="J65" s="65">
        <v>0</v>
      </c>
      <c r="K65" s="65">
        <v>0.3</v>
      </c>
      <c r="L65" s="65">
        <v>17.1</v>
      </c>
      <c r="M65" s="65">
        <v>4.3</v>
      </c>
      <c r="N65" s="65">
        <v>1184.8</v>
      </c>
      <c r="O65" s="36">
        <v>104</v>
      </c>
      <c r="R65" s="41">
        <f t="shared" si="1"/>
        <v>1116.9828368794324</v>
      </c>
    </row>
    <row r="66" spans="1:18" ht="12" customHeight="1">
      <c r="A66" s="46">
        <v>2511</v>
      </c>
      <c r="B66" s="65">
        <v>67.9</v>
      </c>
      <c r="C66" s="65">
        <v>235.4</v>
      </c>
      <c r="D66" s="65">
        <v>178.1</v>
      </c>
      <c r="E66" s="65">
        <v>83.8</v>
      </c>
      <c r="F66" s="65">
        <v>218.5</v>
      </c>
      <c r="G66" s="65">
        <v>70.8</v>
      </c>
      <c r="H66" s="65">
        <v>47.3</v>
      </c>
      <c r="I66" s="65">
        <v>7.1</v>
      </c>
      <c r="J66" s="65">
        <v>0</v>
      </c>
      <c r="K66" s="65">
        <v>40</v>
      </c>
      <c r="L66" s="65">
        <v>0</v>
      </c>
      <c r="M66" s="65">
        <v>49.6</v>
      </c>
      <c r="N66" s="65">
        <v>998.5</v>
      </c>
      <c r="O66" s="36">
        <v>119</v>
      </c>
      <c r="R66" s="41">
        <f t="shared" si="1"/>
        <v>1116.9828368794324</v>
      </c>
    </row>
    <row r="67" spans="1:18" ht="12" customHeight="1">
      <c r="A67" s="46">
        <v>2512</v>
      </c>
      <c r="B67" s="65">
        <v>25.9</v>
      </c>
      <c r="C67" s="65">
        <v>212.4</v>
      </c>
      <c r="D67" s="65">
        <v>44.8</v>
      </c>
      <c r="E67" s="65">
        <v>147.3</v>
      </c>
      <c r="F67" s="65">
        <v>215.4</v>
      </c>
      <c r="G67" s="65">
        <v>199.8</v>
      </c>
      <c r="H67" s="65">
        <v>52.6</v>
      </c>
      <c r="I67" s="65">
        <v>15.3</v>
      </c>
      <c r="J67" s="65">
        <v>3.3</v>
      </c>
      <c r="K67" s="65">
        <v>0.6</v>
      </c>
      <c r="L67" s="65">
        <v>0</v>
      </c>
      <c r="M67" s="65">
        <v>10.4</v>
      </c>
      <c r="N67" s="65">
        <v>927.8</v>
      </c>
      <c r="O67" s="36">
        <v>104</v>
      </c>
      <c r="R67" s="41">
        <f t="shared" si="1"/>
        <v>1116.9828368794324</v>
      </c>
    </row>
    <row r="68" spans="1:18" ht="12" customHeight="1">
      <c r="A68" s="46">
        <v>2513</v>
      </c>
      <c r="B68" s="65">
        <v>83.7</v>
      </c>
      <c r="C68" s="65">
        <v>232</v>
      </c>
      <c r="D68" s="65">
        <v>277.8</v>
      </c>
      <c r="E68" s="65">
        <v>150.5</v>
      </c>
      <c r="F68" s="65">
        <v>411.6</v>
      </c>
      <c r="G68" s="65">
        <v>262.7</v>
      </c>
      <c r="H68" s="65">
        <v>86.7</v>
      </c>
      <c r="I68" s="65">
        <v>5.8</v>
      </c>
      <c r="J68" s="65">
        <v>5.7</v>
      </c>
      <c r="K68" s="65">
        <v>0</v>
      </c>
      <c r="L68" s="65">
        <v>1.3</v>
      </c>
      <c r="M68" s="65">
        <v>4.4</v>
      </c>
      <c r="N68" s="65">
        <v>1522.2</v>
      </c>
      <c r="O68" s="36">
        <v>125</v>
      </c>
      <c r="R68" s="41">
        <f t="shared" si="1"/>
        <v>1116.9828368794324</v>
      </c>
    </row>
    <row r="69" spans="1:18" ht="12" customHeight="1">
      <c r="A69" s="46">
        <v>2514</v>
      </c>
      <c r="B69" s="65">
        <v>93.9</v>
      </c>
      <c r="C69" s="65">
        <v>352.5</v>
      </c>
      <c r="D69" s="65">
        <v>115.2</v>
      </c>
      <c r="E69" s="65">
        <v>292.1</v>
      </c>
      <c r="F69" s="65">
        <v>247</v>
      </c>
      <c r="G69" s="65">
        <v>187.2</v>
      </c>
      <c r="H69" s="65">
        <v>73.4</v>
      </c>
      <c r="I69" s="65">
        <v>5.4</v>
      </c>
      <c r="J69" s="65">
        <v>4.5</v>
      </c>
      <c r="K69" s="65">
        <v>0</v>
      </c>
      <c r="L69" s="65">
        <v>17.3</v>
      </c>
      <c r="M69" s="65">
        <v>21.2</v>
      </c>
      <c r="N69" s="65">
        <v>1409.7</v>
      </c>
      <c r="O69" s="36">
        <v>123</v>
      </c>
      <c r="R69" s="41">
        <f t="shared" si="1"/>
        <v>1116.9828368794324</v>
      </c>
    </row>
    <row r="70" spans="1:18" ht="12" customHeight="1">
      <c r="A70" s="46">
        <v>2515</v>
      </c>
      <c r="B70" s="65">
        <v>73.8</v>
      </c>
      <c r="C70" s="65">
        <v>72</v>
      </c>
      <c r="D70" s="65">
        <v>52.6</v>
      </c>
      <c r="E70" s="65">
        <v>110.4</v>
      </c>
      <c r="F70" s="65">
        <v>191.7</v>
      </c>
      <c r="G70" s="65">
        <v>131.9</v>
      </c>
      <c r="H70" s="65">
        <v>125.4</v>
      </c>
      <c r="I70" s="65">
        <v>43.6</v>
      </c>
      <c r="J70" s="65">
        <v>8.5</v>
      </c>
      <c r="K70" s="65">
        <v>0</v>
      </c>
      <c r="L70" s="65">
        <v>0</v>
      </c>
      <c r="M70" s="65">
        <v>107.2</v>
      </c>
      <c r="N70" s="65">
        <v>917.1</v>
      </c>
      <c r="O70" s="36">
        <v>125</v>
      </c>
      <c r="R70" s="41">
        <f t="shared" si="1"/>
        <v>1116.9828368794324</v>
      </c>
    </row>
    <row r="71" spans="1:18" ht="12" customHeight="1">
      <c r="A71" s="46">
        <v>2516</v>
      </c>
      <c r="B71" s="65">
        <v>3.3</v>
      </c>
      <c r="C71" s="65">
        <v>196.3</v>
      </c>
      <c r="D71" s="65">
        <v>113.8</v>
      </c>
      <c r="E71" s="65">
        <v>158.5</v>
      </c>
      <c r="F71" s="65">
        <v>392.2</v>
      </c>
      <c r="G71" s="65">
        <v>221</v>
      </c>
      <c r="H71" s="65">
        <v>52.8</v>
      </c>
      <c r="I71" s="65">
        <v>5.2</v>
      </c>
      <c r="J71" s="65">
        <v>0</v>
      </c>
      <c r="K71" s="65">
        <v>0</v>
      </c>
      <c r="L71" s="65">
        <v>0</v>
      </c>
      <c r="M71" s="65">
        <v>71.4</v>
      </c>
      <c r="N71" s="65">
        <v>1214.5</v>
      </c>
      <c r="O71" s="36">
        <v>115</v>
      </c>
      <c r="R71" s="41">
        <f t="shared" si="1"/>
        <v>1116.9828368794324</v>
      </c>
    </row>
    <row r="72" spans="1:18" ht="12" customHeight="1">
      <c r="A72" s="46">
        <v>2517</v>
      </c>
      <c r="B72" s="65">
        <v>86.4</v>
      </c>
      <c r="C72" s="65">
        <v>148.3</v>
      </c>
      <c r="D72" s="65">
        <v>115.7</v>
      </c>
      <c r="E72" s="65">
        <v>77.5</v>
      </c>
      <c r="F72" s="65">
        <v>309.2</v>
      </c>
      <c r="G72" s="65">
        <v>180.5</v>
      </c>
      <c r="H72" s="65">
        <v>122.3</v>
      </c>
      <c r="I72" s="65">
        <v>18.6</v>
      </c>
      <c r="J72" s="65">
        <v>0.8</v>
      </c>
      <c r="K72" s="65">
        <v>70.5</v>
      </c>
      <c r="L72" s="65">
        <v>0</v>
      </c>
      <c r="M72" s="65">
        <v>0.4</v>
      </c>
      <c r="N72" s="65">
        <v>1130.2</v>
      </c>
      <c r="O72" s="36">
        <v>118</v>
      </c>
      <c r="R72" s="41">
        <f t="shared" si="1"/>
        <v>1116.9828368794324</v>
      </c>
    </row>
    <row r="73" spans="1:18" ht="12" customHeight="1">
      <c r="A73" s="46">
        <v>2518</v>
      </c>
      <c r="B73" s="65">
        <v>4.6</v>
      </c>
      <c r="C73" s="65">
        <v>180.2</v>
      </c>
      <c r="D73" s="65">
        <v>72.7</v>
      </c>
      <c r="E73" s="65">
        <v>181.1</v>
      </c>
      <c r="F73" s="65">
        <v>413.4</v>
      </c>
      <c r="G73" s="65">
        <v>69.1</v>
      </c>
      <c r="H73" s="65">
        <v>118</v>
      </c>
      <c r="I73" s="65">
        <v>76.4</v>
      </c>
      <c r="J73" s="65">
        <v>15.2</v>
      </c>
      <c r="K73" s="65">
        <v>0</v>
      </c>
      <c r="L73" s="65">
        <v>7.3</v>
      </c>
      <c r="M73" s="65">
        <v>0</v>
      </c>
      <c r="N73" s="65">
        <v>1138</v>
      </c>
      <c r="O73" s="36">
        <v>111</v>
      </c>
      <c r="R73" s="41">
        <f t="shared" si="1"/>
        <v>1116.9828368794324</v>
      </c>
    </row>
    <row r="74" spans="1:18" ht="12" customHeight="1">
      <c r="A74" s="46">
        <v>2519</v>
      </c>
      <c r="B74" s="65">
        <v>67.9</v>
      </c>
      <c r="C74" s="65">
        <v>116.2</v>
      </c>
      <c r="D74" s="65">
        <v>137.1</v>
      </c>
      <c r="E74" s="65">
        <v>234.7</v>
      </c>
      <c r="F74" s="65">
        <v>165.2</v>
      </c>
      <c r="G74" s="65">
        <v>192.2</v>
      </c>
      <c r="H74" s="65">
        <v>60.8</v>
      </c>
      <c r="I74" s="65">
        <v>0.9</v>
      </c>
      <c r="J74" s="65">
        <v>0.2</v>
      </c>
      <c r="K74" s="65">
        <v>37.9</v>
      </c>
      <c r="L74" s="65">
        <v>0</v>
      </c>
      <c r="M74" s="65">
        <v>50.4</v>
      </c>
      <c r="N74" s="65">
        <v>1063.5</v>
      </c>
      <c r="O74" s="36">
        <v>112</v>
      </c>
      <c r="R74" s="41">
        <f t="shared" si="1"/>
        <v>1116.9828368794324</v>
      </c>
    </row>
    <row r="75" spans="1:18" ht="12" customHeight="1">
      <c r="A75" s="46">
        <v>2520</v>
      </c>
      <c r="B75" s="65">
        <v>45.2</v>
      </c>
      <c r="C75" s="65">
        <v>146.4</v>
      </c>
      <c r="D75" s="65">
        <v>26.3</v>
      </c>
      <c r="E75" s="65">
        <v>99.6</v>
      </c>
      <c r="F75" s="65">
        <v>186.2</v>
      </c>
      <c r="G75" s="65">
        <v>223.8</v>
      </c>
      <c r="H75" s="65">
        <v>99.2</v>
      </c>
      <c r="I75" s="65">
        <v>0</v>
      </c>
      <c r="J75" s="65">
        <v>8.6</v>
      </c>
      <c r="K75" s="65">
        <v>0.9</v>
      </c>
      <c r="L75" s="65">
        <v>42.1</v>
      </c>
      <c r="M75" s="65">
        <v>0</v>
      </c>
      <c r="N75" s="65">
        <v>878.3</v>
      </c>
      <c r="O75" s="36">
        <v>109</v>
      </c>
      <c r="R75" s="41">
        <f aca="true" t="shared" si="2" ref="R75:R118">$N$122</f>
        <v>1116.9828368794324</v>
      </c>
    </row>
    <row r="76" spans="1:18" ht="12" customHeight="1">
      <c r="A76" s="46">
        <v>2521</v>
      </c>
      <c r="B76" s="65">
        <v>51.9</v>
      </c>
      <c r="C76" s="65">
        <v>188.4</v>
      </c>
      <c r="D76" s="65">
        <v>99.3</v>
      </c>
      <c r="E76" s="65">
        <v>215.1</v>
      </c>
      <c r="F76" s="65">
        <v>334.6</v>
      </c>
      <c r="G76" s="65">
        <v>161.4</v>
      </c>
      <c r="H76" s="65">
        <v>46.1</v>
      </c>
      <c r="I76" s="65">
        <v>1.5</v>
      </c>
      <c r="J76" s="65">
        <v>0</v>
      </c>
      <c r="K76" s="65">
        <v>0.2</v>
      </c>
      <c r="L76" s="65">
        <v>3</v>
      </c>
      <c r="M76" s="65">
        <v>0</v>
      </c>
      <c r="N76" s="65">
        <v>1101.5</v>
      </c>
      <c r="O76" s="36">
        <v>106</v>
      </c>
      <c r="R76" s="41">
        <f t="shared" si="2"/>
        <v>1116.9828368794324</v>
      </c>
    </row>
    <row r="77" spans="1:18" ht="12" customHeight="1">
      <c r="A77" s="46">
        <v>2522</v>
      </c>
      <c r="B77" s="65">
        <v>44.2</v>
      </c>
      <c r="C77" s="65">
        <v>84</v>
      </c>
      <c r="D77" s="65">
        <v>146.9</v>
      </c>
      <c r="E77" s="65">
        <v>112.5</v>
      </c>
      <c r="F77" s="65">
        <v>186.9</v>
      </c>
      <c r="G77" s="65">
        <v>188</v>
      </c>
      <c r="H77" s="65">
        <v>29.6</v>
      </c>
      <c r="I77" s="65">
        <v>0</v>
      </c>
      <c r="J77" s="65">
        <v>0</v>
      </c>
      <c r="K77" s="65">
        <v>0</v>
      </c>
      <c r="L77" s="65">
        <v>0</v>
      </c>
      <c r="M77" s="65">
        <v>44.4</v>
      </c>
      <c r="N77" s="65">
        <v>836.5</v>
      </c>
      <c r="O77" s="36">
        <v>95</v>
      </c>
      <c r="R77" s="41">
        <f t="shared" si="2"/>
        <v>1116.9828368794324</v>
      </c>
    </row>
    <row r="78" spans="1:18" ht="12" customHeight="1">
      <c r="A78" s="46">
        <v>2523</v>
      </c>
      <c r="B78" s="65">
        <v>48.5</v>
      </c>
      <c r="C78" s="65">
        <v>167.4</v>
      </c>
      <c r="D78" s="65">
        <v>167.9</v>
      </c>
      <c r="E78" s="65">
        <v>103</v>
      </c>
      <c r="F78" s="65">
        <v>139.5</v>
      </c>
      <c r="G78" s="65">
        <v>219</v>
      </c>
      <c r="H78" s="65">
        <v>57.9</v>
      </c>
      <c r="I78" s="65">
        <v>0</v>
      </c>
      <c r="J78" s="65">
        <v>10.1</v>
      </c>
      <c r="K78" s="65">
        <v>0</v>
      </c>
      <c r="L78" s="65">
        <v>1</v>
      </c>
      <c r="M78" s="65">
        <v>28.3</v>
      </c>
      <c r="N78" s="65">
        <v>942.6</v>
      </c>
      <c r="O78" s="36">
        <v>108</v>
      </c>
      <c r="R78" s="41">
        <f t="shared" si="2"/>
        <v>1116.9828368794324</v>
      </c>
    </row>
    <row r="79" spans="1:18" ht="12" customHeight="1">
      <c r="A79" s="46">
        <v>2524</v>
      </c>
      <c r="B79" s="65">
        <v>42.7</v>
      </c>
      <c r="C79" s="65">
        <v>246.5</v>
      </c>
      <c r="D79" s="65">
        <v>137.4</v>
      </c>
      <c r="E79" s="65">
        <v>278.1</v>
      </c>
      <c r="F79" s="65">
        <v>111.2</v>
      </c>
      <c r="G79" s="65">
        <v>53.4</v>
      </c>
      <c r="H79" s="65">
        <v>92.3</v>
      </c>
      <c r="I79" s="65">
        <v>54.1</v>
      </c>
      <c r="J79" s="65">
        <v>0.3</v>
      </c>
      <c r="K79" s="65">
        <v>0</v>
      </c>
      <c r="L79" s="65">
        <v>0</v>
      </c>
      <c r="M79" s="65">
        <v>0</v>
      </c>
      <c r="N79" s="65">
        <v>1016</v>
      </c>
      <c r="O79" s="36">
        <v>115</v>
      </c>
      <c r="R79" s="41">
        <f t="shared" si="2"/>
        <v>1116.9828368794324</v>
      </c>
    </row>
    <row r="80" spans="1:18" ht="12" customHeight="1">
      <c r="A80" s="46">
        <v>2525</v>
      </c>
      <c r="B80" s="65">
        <v>146.4</v>
      </c>
      <c r="C80" s="65">
        <v>127.6</v>
      </c>
      <c r="D80" s="65">
        <v>49.3</v>
      </c>
      <c r="E80" s="65">
        <v>71.1</v>
      </c>
      <c r="F80" s="65">
        <v>183.5</v>
      </c>
      <c r="G80" s="65">
        <v>232.7</v>
      </c>
      <c r="H80" s="65">
        <v>43.5</v>
      </c>
      <c r="I80" s="65">
        <v>8.4</v>
      </c>
      <c r="J80" s="65">
        <v>0</v>
      </c>
      <c r="K80" s="65">
        <v>13.6</v>
      </c>
      <c r="L80" s="65">
        <v>0</v>
      </c>
      <c r="M80" s="65">
        <v>0</v>
      </c>
      <c r="N80" s="65">
        <v>876.1</v>
      </c>
      <c r="O80" s="36">
        <v>101</v>
      </c>
      <c r="R80" s="41">
        <f t="shared" si="2"/>
        <v>1116.9828368794324</v>
      </c>
    </row>
    <row r="81" spans="1:18" ht="12" customHeight="1">
      <c r="A81" s="46">
        <v>2526</v>
      </c>
      <c r="B81" s="65">
        <v>53.6</v>
      </c>
      <c r="C81" s="65">
        <v>133.5</v>
      </c>
      <c r="D81" s="65">
        <v>122.2</v>
      </c>
      <c r="E81" s="65">
        <v>62</v>
      </c>
      <c r="F81" s="65">
        <v>54</v>
      </c>
      <c r="G81" s="65">
        <v>184.8</v>
      </c>
      <c r="H81" s="65">
        <v>98.8</v>
      </c>
      <c r="I81" s="65">
        <v>48.2</v>
      </c>
      <c r="J81" s="65">
        <v>7.5</v>
      </c>
      <c r="K81" s="65">
        <v>0</v>
      </c>
      <c r="L81" s="65">
        <v>13.9</v>
      </c>
      <c r="M81" s="65">
        <v>0</v>
      </c>
      <c r="N81" s="65">
        <v>778.5</v>
      </c>
      <c r="O81" s="36">
        <v>110</v>
      </c>
      <c r="R81" s="41">
        <f t="shared" si="2"/>
        <v>1116.9828368794324</v>
      </c>
    </row>
    <row r="82" spans="1:18" ht="12" customHeight="1">
      <c r="A82" s="46">
        <v>2527</v>
      </c>
      <c r="B82" s="65">
        <v>114.4</v>
      </c>
      <c r="C82" s="65">
        <v>201</v>
      </c>
      <c r="D82" s="65">
        <v>151.9</v>
      </c>
      <c r="E82" s="65">
        <v>131.7</v>
      </c>
      <c r="F82" s="65">
        <v>144.6</v>
      </c>
      <c r="G82" s="65">
        <v>258.8</v>
      </c>
      <c r="H82" s="65">
        <v>143.8</v>
      </c>
      <c r="I82" s="65">
        <v>0</v>
      </c>
      <c r="J82" s="65">
        <v>0</v>
      </c>
      <c r="K82" s="65">
        <v>0</v>
      </c>
      <c r="L82" s="65">
        <v>0.2</v>
      </c>
      <c r="M82" s="65">
        <v>0.1</v>
      </c>
      <c r="N82" s="65">
        <v>1146.5</v>
      </c>
      <c r="O82" s="36">
        <v>102</v>
      </c>
      <c r="R82" s="41">
        <f t="shared" si="2"/>
        <v>1116.9828368794324</v>
      </c>
    </row>
    <row r="83" spans="1:18" ht="12" customHeight="1">
      <c r="A83" s="46">
        <v>2528</v>
      </c>
      <c r="B83" s="65">
        <v>87.1</v>
      </c>
      <c r="C83" s="65">
        <v>184.1</v>
      </c>
      <c r="D83" s="65">
        <v>69</v>
      </c>
      <c r="E83" s="65">
        <v>118.8</v>
      </c>
      <c r="F83" s="65">
        <v>237.5</v>
      </c>
      <c r="G83" s="65">
        <v>235.1</v>
      </c>
      <c r="H83" s="65">
        <v>204.3</v>
      </c>
      <c r="I83" s="65">
        <v>123.1</v>
      </c>
      <c r="J83" s="65">
        <v>0</v>
      </c>
      <c r="K83" s="65">
        <v>0</v>
      </c>
      <c r="L83" s="65">
        <v>0</v>
      </c>
      <c r="M83" s="65">
        <v>0</v>
      </c>
      <c r="N83" s="65">
        <v>1259</v>
      </c>
      <c r="O83" s="36">
        <v>110</v>
      </c>
      <c r="R83" s="41">
        <f t="shared" si="2"/>
        <v>1116.9828368794324</v>
      </c>
    </row>
    <row r="84" spans="1:18" ht="12" customHeight="1">
      <c r="A84" s="46">
        <v>2529</v>
      </c>
      <c r="B84" s="65">
        <v>343.3</v>
      </c>
      <c r="C84" s="65">
        <v>121.7</v>
      </c>
      <c r="D84" s="65">
        <v>138.2</v>
      </c>
      <c r="E84" s="65">
        <v>122.8</v>
      </c>
      <c r="F84" s="65">
        <v>104.1</v>
      </c>
      <c r="G84" s="65">
        <v>173.2</v>
      </c>
      <c r="H84" s="65">
        <v>59.8</v>
      </c>
      <c r="I84" s="65">
        <v>9.3</v>
      </c>
      <c r="J84" s="65">
        <v>18.9</v>
      </c>
      <c r="K84" s="65">
        <v>0</v>
      </c>
      <c r="L84" s="65">
        <v>11.2</v>
      </c>
      <c r="M84" s="65">
        <v>59.1</v>
      </c>
      <c r="N84" s="65">
        <v>1161.6</v>
      </c>
      <c r="O84" s="36">
        <v>101</v>
      </c>
      <c r="R84" s="41">
        <f t="shared" si="2"/>
        <v>1116.9828368794324</v>
      </c>
    </row>
    <row r="85" spans="1:18" ht="12" customHeight="1">
      <c r="A85" s="46">
        <v>2530</v>
      </c>
      <c r="B85" s="65">
        <v>42</v>
      </c>
      <c r="C85" s="65">
        <v>82.2</v>
      </c>
      <c r="D85" s="65">
        <v>169.5</v>
      </c>
      <c r="E85" s="65">
        <v>59.2</v>
      </c>
      <c r="F85" s="65">
        <v>293</v>
      </c>
      <c r="G85" s="65">
        <v>229.4</v>
      </c>
      <c r="H85" s="65">
        <v>92.1</v>
      </c>
      <c r="I85" s="65">
        <v>33.8</v>
      </c>
      <c r="J85" s="65">
        <v>0</v>
      </c>
      <c r="K85" s="65">
        <v>0</v>
      </c>
      <c r="L85" s="65">
        <v>12.6</v>
      </c>
      <c r="M85" s="65">
        <v>0</v>
      </c>
      <c r="N85" s="65">
        <v>1013.8</v>
      </c>
      <c r="O85" s="36">
        <v>98</v>
      </c>
      <c r="R85" s="41">
        <f t="shared" si="2"/>
        <v>1116.9828368794324</v>
      </c>
    </row>
    <row r="86" spans="1:18" ht="12" customHeight="1">
      <c r="A86" s="46">
        <v>2531</v>
      </c>
      <c r="B86" s="65">
        <v>169.7</v>
      </c>
      <c r="C86" s="65">
        <v>209.3</v>
      </c>
      <c r="D86" s="65">
        <v>181.1</v>
      </c>
      <c r="E86" s="65">
        <v>193.2</v>
      </c>
      <c r="F86" s="65">
        <v>185.1</v>
      </c>
      <c r="G86" s="65">
        <v>44.5</v>
      </c>
      <c r="H86" s="65">
        <v>85.1</v>
      </c>
      <c r="I86" s="65">
        <v>29.5</v>
      </c>
      <c r="J86" s="65">
        <v>0</v>
      </c>
      <c r="K86" s="65">
        <v>2</v>
      </c>
      <c r="L86" s="65">
        <v>0</v>
      </c>
      <c r="M86" s="65">
        <v>1.2</v>
      </c>
      <c r="N86" s="65">
        <v>1100.7</v>
      </c>
      <c r="O86" s="36">
        <v>105</v>
      </c>
      <c r="R86" s="41">
        <f t="shared" si="2"/>
        <v>1116.9828368794324</v>
      </c>
    </row>
    <row r="87" spans="1:18" ht="12" customHeight="1">
      <c r="A87" s="46">
        <v>2532</v>
      </c>
      <c r="B87" s="65">
        <v>26</v>
      </c>
      <c r="C87" s="65">
        <v>275.8</v>
      </c>
      <c r="D87" s="65">
        <v>51.5</v>
      </c>
      <c r="E87" s="65">
        <v>128.9</v>
      </c>
      <c r="F87" s="65">
        <v>109.3</v>
      </c>
      <c r="G87" s="65">
        <v>162.6</v>
      </c>
      <c r="H87" s="65">
        <v>100</v>
      </c>
      <c r="I87" s="65">
        <v>0</v>
      </c>
      <c r="J87" s="65">
        <v>0</v>
      </c>
      <c r="K87" s="65">
        <v>0</v>
      </c>
      <c r="L87" s="65">
        <v>7.1</v>
      </c>
      <c r="M87" s="65">
        <v>44.6</v>
      </c>
      <c r="N87" s="65">
        <v>905.8</v>
      </c>
      <c r="O87" s="36">
        <v>101</v>
      </c>
      <c r="R87" s="41">
        <f t="shared" si="2"/>
        <v>1116.9828368794324</v>
      </c>
    </row>
    <row r="88" spans="1:18" ht="12" customHeight="1">
      <c r="A88" s="46">
        <v>2533</v>
      </c>
      <c r="B88" s="65">
        <v>27.5</v>
      </c>
      <c r="C88" s="65">
        <v>324.2</v>
      </c>
      <c r="D88" s="65">
        <v>122.3</v>
      </c>
      <c r="E88" s="65">
        <v>151.6</v>
      </c>
      <c r="F88" s="65">
        <v>143.6</v>
      </c>
      <c r="G88" s="65">
        <v>210.4</v>
      </c>
      <c r="H88" s="65">
        <v>47</v>
      </c>
      <c r="I88" s="65">
        <v>20.8</v>
      </c>
      <c r="J88" s="65">
        <v>0</v>
      </c>
      <c r="K88" s="65">
        <v>4.9</v>
      </c>
      <c r="L88" s="65">
        <v>0</v>
      </c>
      <c r="M88" s="65">
        <v>10.3</v>
      </c>
      <c r="N88" s="65">
        <v>1062.6</v>
      </c>
      <c r="O88" s="36">
        <v>105</v>
      </c>
      <c r="R88" s="41">
        <f t="shared" si="2"/>
        <v>1116.9828368794324</v>
      </c>
    </row>
    <row r="89" spans="1:18" ht="12" customHeight="1">
      <c r="A89" s="46">
        <v>2534</v>
      </c>
      <c r="B89" s="65">
        <v>27.2</v>
      </c>
      <c r="C89" s="65">
        <v>149.8</v>
      </c>
      <c r="D89" s="65">
        <v>183.1</v>
      </c>
      <c r="E89" s="65">
        <v>170.8</v>
      </c>
      <c r="F89" s="65">
        <v>209.2</v>
      </c>
      <c r="G89" s="65">
        <v>86</v>
      </c>
      <c r="H89" s="65">
        <v>72.7</v>
      </c>
      <c r="I89" s="65">
        <v>1.5</v>
      </c>
      <c r="J89" s="65">
        <v>1.6</v>
      </c>
      <c r="K89" s="65">
        <v>10.4</v>
      </c>
      <c r="L89" s="65">
        <v>77.6</v>
      </c>
      <c r="M89" s="65">
        <v>0</v>
      </c>
      <c r="N89" s="65">
        <v>989.9</v>
      </c>
      <c r="O89" s="36">
        <v>104</v>
      </c>
      <c r="R89" s="41">
        <f t="shared" si="2"/>
        <v>1116.9828368794324</v>
      </c>
    </row>
    <row r="90" spans="1:18" ht="12" customHeight="1">
      <c r="A90" s="46">
        <v>2535</v>
      </c>
      <c r="B90" s="65">
        <v>0</v>
      </c>
      <c r="C90" s="65">
        <v>108.3</v>
      </c>
      <c r="D90" s="65">
        <v>120.4</v>
      </c>
      <c r="E90" s="65">
        <v>268.5</v>
      </c>
      <c r="F90" s="65">
        <v>183</v>
      </c>
      <c r="G90" s="65">
        <v>234.4</v>
      </c>
      <c r="H90" s="65">
        <v>94.3</v>
      </c>
      <c r="I90" s="65">
        <v>0</v>
      </c>
      <c r="J90" s="65">
        <v>128.7</v>
      </c>
      <c r="K90" s="65">
        <v>0</v>
      </c>
      <c r="L90" s="65">
        <v>0.2</v>
      </c>
      <c r="M90" s="65">
        <v>26.9</v>
      </c>
      <c r="N90" s="65">
        <v>1164.7</v>
      </c>
      <c r="O90" s="36">
        <v>111</v>
      </c>
      <c r="R90" s="41">
        <f t="shared" si="2"/>
        <v>1116.9828368794324</v>
      </c>
    </row>
    <row r="91" spans="1:18" ht="12" customHeight="1">
      <c r="A91" s="46">
        <v>2536</v>
      </c>
      <c r="B91" s="65">
        <v>86.1</v>
      </c>
      <c r="C91" s="65">
        <v>59.2</v>
      </c>
      <c r="D91" s="65">
        <v>85.7</v>
      </c>
      <c r="E91" s="65">
        <v>59.5</v>
      </c>
      <c r="F91" s="65">
        <v>103.2</v>
      </c>
      <c r="G91" s="65">
        <v>174.7</v>
      </c>
      <c r="H91" s="65">
        <v>26.2</v>
      </c>
      <c r="I91" s="65">
        <v>0.1</v>
      </c>
      <c r="J91" s="65">
        <v>0.2</v>
      </c>
      <c r="K91" s="65">
        <v>0</v>
      </c>
      <c r="L91" s="65">
        <v>5.2</v>
      </c>
      <c r="M91" s="65">
        <v>114.2</v>
      </c>
      <c r="N91" s="65">
        <v>714.3</v>
      </c>
      <c r="O91" s="36">
        <v>102</v>
      </c>
      <c r="R91" s="41">
        <f t="shared" si="2"/>
        <v>1116.9828368794324</v>
      </c>
    </row>
    <row r="92" spans="1:18" ht="12" customHeight="1">
      <c r="A92" s="46">
        <v>2537</v>
      </c>
      <c r="B92" s="65">
        <v>77.4</v>
      </c>
      <c r="C92" s="65">
        <v>350.2</v>
      </c>
      <c r="D92" s="65">
        <v>136.3</v>
      </c>
      <c r="E92" s="65">
        <v>266.6</v>
      </c>
      <c r="F92" s="65">
        <v>272.5</v>
      </c>
      <c r="G92" s="65">
        <v>96.5</v>
      </c>
      <c r="H92" s="65">
        <v>48.5</v>
      </c>
      <c r="I92" s="65">
        <v>4.9</v>
      </c>
      <c r="J92" s="65">
        <v>0</v>
      </c>
      <c r="K92" s="65">
        <v>0</v>
      </c>
      <c r="L92" s="65">
        <v>1.9</v>
      </c>
      <c r="M92" s="65">
        <v>13.2</v>
      </c>
      <c r="N92" s="65">
        <v>1268</v>
      </c>
      <c r="O92" s="36">
        <v>115</v>
      </c>
      <c r="R92" s="41">
        <f t="shared" si="2"/>
        <v>1116.9828368794324</v>
      </c>
    </row>
    <row r="93" spans="1:18" ht="12" customHeight="1">
      <c r="A93" s="46">
        <v>2538</v>
      </c>
      <c r="B93" s="65">
        <v>8.2</v>
      </c>
      <c r="C93" s="65">
        <v>197.1</v>
      </c>
      <c r="D93" s="65">
        <v>111.1</v>
      </c>
      <c r="E93" s="65">
        <v>155.7</v>
      </c>
      <c r="F93" s="65">
        <v>395.3</v>
      </c>
      <c r="G93" s="65">
        <v>143.2</v>
      </c>
      <c r="H93" s="65">
        <v>120.6</v>
      </c>
      <c r="I93" s="65">
        <v>119.4</v>
      </c>
      <c r="J93" s="65">
        <v>0</v>
      </c>
      <c r="K93" s="65">
        <v>0</v>
      </c>
      <c r="L93" s="65">
        <v>1.9</v>
      </c>
      <c r="M93" s="65">
        <v>13.2</v>
      </c>
      <c r="N93" s="65">
        <f>SUM(B93:M93)</f>
        <v>1265.7</v>
      </c>
      <c r="O93" s="36">
        <v>123</v>
      </c>
      <c r="R93" s="41">
        <f t="shared" si="2"/>
        <v>1116.9828368794324</v>
      </c>
    </row>
    <row r="94" spans="1:18" ht="12" customHeight="1">
      <c r="A94" s="46">
        <v>2539</v>
      </c>
      <c r="B94" s="65">
        <v>136.8</v>
      </c>
      <c r="C94" s="65">
        <v>32.8</v>
      </c>
      <c r="D94" s="65">
        <v>217.5</v>
      </c>
      <c r="E94" s="65">
        <v>86.9</v>
      </c>
      <c r="F94" s="65">
        <v>189.8</v>
      </c>
      <c r="G94" s="65">
        <v>281.2</v>
      </c>
      <c r="H94" s="65">
        <v>121.9</v>
      </c>
      <c r="I94" s="65">
        <v>13.8</v>
      </c>
      <c r="J94" s="65">
        <v>0</v>
      </c>
      <c r="K94" s="65">
        <v>0</v>
      </c>
      <c r="L94" s="65">
        <v>0.3</v>
      </c>
      <c r="M94" s="65">
        <v>56.7</v>
      </c>
      <c r="N94" s="65">
        <v>1137.7</v>
      </c>
      <c r="O94" s="36">
        <v>124</v>
      </c>
      <c r="R94" s="41">
        <f t="shared" si="2"/>
        <v>1116.9828368794324</v>
      </c>
    </row>
    <row r="95" spans="1:18" ht="12" customHeight="1">
      <c r="A95" s="46">
        <v>2540</v>
      </c>
      <c r="B95" s="65">
        <v>45.9</v>
      </c>
      <c r="C95" s="65">
        <v>134.4</v>
      </c>
      <c r="D95" s="65">
        <v>49.7</v>
      </c>
      <c r="E95" s="65">
        <v>184.3</v>
      </c>
      <c r="F95" s="65">
        <v>303.7</v>
      </c>
      <c r="G95" s="65">
        <v>153.3</v>
      </c>
      <c r="H95" s="65">
        <v>84.7</v>
      </c>
      <c r="I95" s="65">
        <v>1.9</v>
      </c>
      <c r="J95" s="65">
        <v>0</v>
      </c>
      <c r="K95" s="65">
        <v>0</v>
      </c>
      <c r="L95" s="65">
        <v>0</v>
      </c>
      <c r="M95" s="65">
        <v>36.7</v>
      </c>
      <c r="N95" s="65">
        <v>994.6</v>
      </c>
      <c r="O95" s="36">
        <v>107</v>
      </c>
      <c r="R95" s="41">
        <f t="shared" si="2"/>
        <v>1116.9828368794324</v>
      </c>
    </row>
    <row r="96" spans="1:18" ht="12" customHeight="1">
      <c r="A96" s="46">
        <v>2541</v>
      </c>
      <c r="B96" s="65">
        <v>163.7</v>
      </c>
      <c r="C96" s="65">
        <v>189.2</v>
      </c>
      <c r="D96" s="65">
        <v>88.7</v>
      </c>
      <c r="E96" s="65">
        <v>141.9</v>
      </c>
      <c r="F96" s="65">
        <v>145</v>
      </c>
      <c r="G96" s="65">
        <v>248.4</v>
      </c>
      <c r="H96" s="65">
        <v>70.2</v>
      </c>
      <c r="I96" s="65">
        <v>18</v>
      </c>
      <c r="J96" s="65">
        <v>0</v>
      </c>
      <c r="K96" s="65">
        <v>22.6</v>
      </c>
      <c r="L96" s="65">
        <v>33.2</v>
      </c>
      <c r="M96" s="65">
        <v>4.7</v>
      </c>
      <c r="N96" s="65">
        <v>1125.6</v>
      </c>
      <c r="O96" s="36">
        <v>98</v>
      </c>
      <c r="R96" s="41">
        <f t="shared" si="2"/>
        <v>1116.9828368794324</v>
      </c>
    </row>
    <row r="97" spans="1:18" ht="12" customHeight="1">
      <c r="A97" s="46">
        <v>2542</v>
      </c>
      <c r="B97" s="65">
        <v>158.3</v>
      </c>
      <c r="C97" s="65">
        <v>105.1</v>
      </c>
      <c r="D97" s="65">
        <v>115.1</v>
      </c>
      <c r="E97" s="65">
        <v>102.4</v>
      </c>
      <c r="F97" s="65">
        <v>155.1</v>
      </c>
      <c r="G97" s="65">
        <v>191.9</v>
      </c>
      <c r="H97" s="65">
        <v>130.8</v>
      </c>
      <c r="I97" s="65">
        <v>18.3</v>
      </c>
      <c r="J97" s="65">
        <v>5.9</v>
      </c>
      <c r="K97" s="65">
        <v>0</v>
      </c>
      <c r="L97" s="65">
        <v>31.8</v>
      </c>
      <c r="M97" s="65">
        <v>17.9</v>
      </c>
      <c r="N97" s="65">
        <v>1032.6</v>
      </c>
      <c r="O97" s="36">
        <v>150</v>
      </c>
      <c r="R97" s="41">
        <f t="shared" si="2"/>
        <v>1116.9828368794324</v>
      </c>
    </row>
    <row r="98" spans="1:18" ht="12" customHeight="1">
      <c r="A98" s="46">
        <v>2543</v>
      </c>
      <c r="B98" s="65">
        <v>30.7</v>
      </c>
      <c r="C98" s="65">
        <v>229</v>
      </c>
      <c r="D98" s="65">
        <v>167.7</v>
      </c>
      <c r="E98" s="65">
        <v>112</v>
      </c>
      <c r="F98" s="65">
        <v>132.8</v>
      </c>
      <c r="G98" s="65">
        <v>236.7</v>
      </c>
      <c r="H98" s="65">
        <v>67.5</v>
      </c>
      <c r="I98" s="65">
        <v>0.5</v>
      </c>
      <c r="J98" s="65">
        <v>0</v>
      </c>
      <c r="K98" s="65">
        <v>6.3</v>
      </c>
      <c r="L98" s="65">
        <v>0</v>
      </c>
      <c r="M98" s="65">
        <v>211.6</v>
      </c>
      <c r="N98" s="65">
        <v>1194.8</v>
      </c>
      <c r="O98" s="36">
        <v>127</v>
      </c>
      <c r="R98" s="41">
        <f t="shared" si="2"/>
        <v>1116.9828368794324</v>
      </c>
    </row>
    <row r="99" spans="1:18" ht="12" customHeight="1">
      <c r="A99" s="46">
        <v>2544</v>
      </c>
      <c r="B99" s="65">
        <v>24.1</v>
      </c>
      <c r="C99" s="65">
        <v>209.7</v>
      </c>
      <c r="D99" s="65">
        <v>73.5</v>
      </c>
      <c r="E99" s="65">
        <v>204.3</v>
      </c>
      <c r="F99" s="65">
        <v>389.5</v>
      </c>
      <c r="G99" s="65">
        <v>121</v>
      </c>
      <c r="H99" s="65">
        <v>185.8</v>
      </c>
      <c r="I99" s="65">
        <v>2.7</v>
      </c>
      <c r="J99" s="65">
        <v>0.5</v>
      </c>
      <c r="K99" s="65">
        <v>4.5</v>
      </c>
      <c r="L99" s="65">
        <v>0</v>
      </c>
      <c r="M99" s="65">
        <v>14.7</v>
      </c>
      <c r="N99" s="65">
        <v>1230.3</v>
      </c>
      <c r="O99" s="36">
        <v>127</v>
      </c>
      <c r="R99" s="41">
        <f t="shared" si="2"/>
        <v>1116.9828368794324</v>
      </c>
    </row>
    <row r="100" spans="1:18" ht="12" customHeight="1">
      <c r="A100" s="46">
        <v>2545</v>
      </c>
      <c r="B100" s="65">
        <v>8.3</v>
      </c>
      <c r="C100" s="65">
        <v>252.9</v>
      </c>
      <c r="D100" s="65">
        <v>102</v>
      </c>
      <c r="E100" s="65">
        <v>129</v>
      </c>
      <c r="F100" s="65">
        <v>413.9</v>
      </c>
      <c r="G100" s="65">
        <v>166.3</v>
      </c>
      <c r="H100" s="65">
        <v>118.2</v>
      </c>
      <c r="I100" s="65">
        <v>97.3</v>
      </c>
      <c r="J100" s="65">
        <v>16</v>
      </c>
      <c r="K100" s="65">
        <v>5.1</v>
      </c>
      <c r="L100" s="65">
        <v>1</v>
      </c>
      <c r="M100" s="65">
        <v>56.7</v>
      </c>
      <c r="N100" s="65">
        <v>1366.7</v>
      </c>
      <c r="O100" s="36">
        <v>137</v>
      </c>
      <c r="R100" s="41">
        <f t="shared" si="2"/>
        <v>1116.9828368794324</v>
      </c>
    </row>
    <row r="101" spans="1:18" ht="12" customHeight="1">
      <c r="A101" s="46">
        <v>2546</v>
      </c>
      <c r="B101" s="65">
        <v>26.7</v>
      </c>
      <c r="C101" s="65">
        <v>130.9</v>
      </c>
      <c r="D101" s="65">
        <v>177.2</v>
      </c>
      <c r="E101" s="65">
        <v>195.1</v>
      </c>
      <c r="F101" s="65">
        <v>113.5</v>
      </c>
      <c r="G101" s="65">
        <v>196.7</v>
      </c>
      <c r="H101" s="65">
        <v>3.2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843.3</v>
      </c>
      <c r="O101" s="36">
        <v>94</v>
      </c>
      <c r="R101" s="41">
        <f t="shared" si="2"/>
        <v>1116.9828368794324</v>
      </c>
    </row>
    <row r="102" spans="1:18" ht="12" customHeight="1">
      <c r="A102" s="46">
        <v>2547</v>
      </c>
      <c r="B102" s="65">
        <v>54.9</v>
      </c>
      <c r="C102" s="65">
        <v>247.6</v>
      </c>
      <c r="D102" s="65">
        <v>294.2</v>
      </c>
      <c r="E102" s="65">
        <v>197.5</v>
      </c>
      <c r="F102" s="65">
        <v>52.5</v>
      </c>
      <c r="G102" s="65">
        <v>294.8</v>
      </c>
      <c r="H102" s="65">
        <v>1.1</v>
      </c>
      <c r="I102" s="65">
        <v>37.7</v>
      </c>
      <c r="J102" s="65">
        <v>0</v>
      </c>
      <c r="K102" s="65">
        <v>0</v>
      </c>
      <c r="L102" s="65">
        <v>0</v>
      </c>
      <c r="M102" s="65">
        <v>0</v>
      </c>
      <c r="N102" s="65">
        <f aca="true" t="shared" si="3" ref="N102:N108">SUM(B102:M102)</f>
        <v>1180.3</v>
      </c>
      <c r="O102" s="36">
        <v>108</v>
      </c>
      <c r="R102" s="41">
        <f t="shared" si="2"/>
        <v>1116.9828368794324</v>
      </c>
    </row>
    <row r="103" spans="1:18" ht="12" customHeight="1">
      <c r="A103" s="46">
        <v>2548</v>
      </c>
      <c r="B103" s="65">
        <v>105.3</v>
      </c>
      <c r="C103" s="65">
        <v>100.7</v>
      </c>
      <c r="D103" s="65">
        <v>137.7</v>
      </c>
      <c r="E103" s="65">
        <v>173.5</v>
      </c>
      <c r="F103" s="65">
        <v>234.4</v>
      </c>
      <c r="G103" s="65">
        <v>355</v>
      </c>
      <c r="H103" s="65">
        <v>53</v>
      </c>
      <c r="I103" s="65">
        <v>36.1</v>
      </c>
      <c r="J103" s="65">
        <v>6.4</v>
      </c>
      <c r="K103" s="65">
        <v>21.4</v>
      </c>
      <c r="L103" s="65">
        <v>0</v>
      </c>
      <c r="M103" s="65">
        <v>37.6</v>
      </c>
      <c r="N103" s="65">
        <f t="shared" si="3"/>
        <v>1261.1</v>
      </c>
      <c r="O103" s="36">
        <v>114</v>
      </c>
      <c r="R103" s="41">
        <f t="shared" si="2"/>
        <v>1116.9828368794324</v>
      </c>
    </row>
    <row r="104" spans="1:18" ht="12" customHeight="1">
      <c r="A104" s="46">
        <v>2549</v>
      </c>
      <c r="B104" s="65">
        <v>118.7</v>
      </c>
      <c r="C104" s="65">
        <v>320.7</v>
      </c>
      <c r="D104" s="65">
        <v>97.8</v>
      </c>
      <c r="E104" s="65">
        <v>240.4</v>
      </c>
      <c r="F104" s="65">
        <v>251.1</v>
      </c>
      <c r="G104" s="65">
        <v>146.6</v>
      </c>
      <c r="H104" s="65">
        <v>182.4</v>
      </c>
      <c r="I104" s="65">
        <v>0</v>
      </c>
      <c r="J104" s="65">
        <v>0.4</v>
      </c>
      <c r="K104" s="65">
        <v>0.1</v>
      </c>
      <c r="L104" s="65">
        <v>10</v>
      </c>
      <c r="M104" s="65">
        <v>14.7</v>
      </c>
      <c r="N104" s="65">
        <f t="shared" si="3"/>
        <v>1382.8999999999999</v>
      </c>
      <c r="O104" s="36">
        <v>125</v>
      </c>
      <c r="R104" s="41">
        <f t="shared" si="2"/>
        <v>1116.9828368794324</v>
      </c>
    </row>
    <row r="105" spans="1:18" ht="12" customHeight="1">
      <c r="A105" s="46">
        <v>2550</v>
      </c>
      <c r="B105" s="65">
        <v>78.9</v>
      </c>
      <c r="C105" s="65">
        <v>240.5</v>
      </c>
      <c r="D105" s="65">
        <v>122</v>
      </c>
      <c r="E105" s="65">
        <v>87.9</v>
      </c>
      <c r="F105" s="65">
        <v>191.8</v>
      </c>
      <c r="G105" s="65">
        <v>219</v>
      </c>
      <c r="H105" s="65">
        <v>81.1</v>
      </c>
      <c r="I105" s="65">
        <v>0.1</v>
      </c>
      <c r="J105" s="65">
        <v>0</v>
      </c>
      <c r="K105" s="65">
        <v>0.1</v>
      </c>
      <c r="L105" s="65">
        <v>10.1</v>
      </c>
      <c r="M105" s="65">
        <v>14.7</v>
      </c>
      <c r="N105" s="65">
        <f t="shared" si="3"/>
        <v>1046.2</v>
      </c>
      <c r="O105" s="36">
        <v>115</v>
      </c>
      <c r="R105" s="41">
        <f t="shared" si="2"/>
        <v>1116.9828368794324</v>
      </c>
    </row>
    <row r="106" spans="1:18" ht="12" customHeight="1">
      <c r="A106" s="68">
        <v>2551</v>
      </c>
      <c r="B106" s="65">
        <v>127</v>
      </c>
      <c r="C106" s="65">
        <v>76.5</v>
      </c>
      <c r="D106" s="65">
        <v>271.2</v>
      </c>
      <c r="E106" s="65">
        <v>259.4</v>
      </c>
      <c r="F106" s="65">
        <v>131.3</v>
      </c>
      <c r="G106" s="65">
        <v>167</v>
      </c>
      <c r="H106" s="65">
        <v>26.7</v>
      </c>
      <c r="I106" s="65">
        <v>67.9</v>
      </c>
      <c r="J106" s="65">
        <v>26.8</v>
      </c>
      <c r="K106" s="65">
        <v>40.3</v>
      </c>
      <c r="L106" s="65">
        <v>29.7</v>
      </c>
      <c r="M106" s="65">
        <v>33.6</v>
      </c>
      <c r="N106" s="65">
        <f t="shared" si="3"/>
        <v>1257.3999999999999</v>
      </c>
      <c r="O106" s="36">
        <v>137</v>
      </c>
      <c r="R106" s="41">
        <f t="shared" si="2"/>
        <v>1116.9828368794324</v>
      </c>
    </row>
    <row r="107" spans="1:18" ht="12" customHeight="1">
      <c r="A107" s="69">
        <v>2552</v>
      </c>
      <c r="B107" s="65">
        <v>128.6</v>
      </c>
      <c r="C107" s="65">
        <v>197.3</v>
      </c>
      <c r="D107" s="65">
        <v>250.3</v>
      </c>
      <c r="E107" s="65">
        <v>116.4</v>
      </c>
      <c r="F107" s="65">
        <v>180.4</v>
      </c>
      <c r="G107" s="65">
        <v>174</v>
      </c>
      <c r="H107" s="65">
        <v>70.9</v>
      </c>
      <c r="I107" s="65">
        <v>19.2</v>
      </c>
      <c r="J107" s="65">
        <v>0</v>
      </c>
      <c r="K107" s="65">
        <v>32.6</v>
      </c>
      <c r="L107" s="65">
        <v>0</v>
      </c>
      <c r="M107" s="65">
        <v>0.4</v>
      </c>
      <c r="N107" s="65">
        <f t="shared" si="3"/>
        <v>1170.1000000000001</v>
      </c>
      <c r="O107" s="36">
        <v>119</v>
      </c>
      <c r="R107" s="41">
        <f t="shared" si="2"/>
        <v>1116.9828368794324</v>
      </c>
    </row>
    <row r="108" spans="1:18" ht="12" customHeight="1">
      <c r="A108" s="46">
        <v>2553</v>
      </c>
      <c r="B108" s="65">
        <v>13.7</v>
      </c>
      <c r="C108" s="65">
        <v>55.4</v>
      </c>
      <c r="D108" s="65">
        <v>113</v>
      </c>
      <c r="E108" s="65">
        <v>110.10000000000001</v>
      </c>
      <c r="F108" s="65">
        <v>401.1</v>
      </c>
      <c r="G108" s="65">
        <v>182.59999999999997</v>
      </c>
      <c r="H108" s="65">
        <v>79.6</v>
      </c>
      <c r="I108" s="65">
        <v>0</v>
      </c>
      <c r="J108" s="65">
        <v>21.299999999999997</v>
      </c>
      <c r="K108" s="65">
        <v>3.8</v>
      </c>
      <c r="L108" s="65">
        <v>0.2</v>
      </c>
      <c r="M108" s="65">
        <v>90.89999999999999</v>
      </c>
      <c r="N108" s="65">
        <f t="shared" si="3"/>
        <v>1071.6999999999998</v>
      </c>
      <c r="O108" s="36">
        <v>128</v>
      </c>
      <c r="R108" s="41">
        <f t="shared" si="2"/>
        <v>1116.9828368794324</v>
      </c>
    </row>
    <row r="109" spans="1:18" ht="12" customHeight="1">
      <c r="A109" s="68">
        <v>2554</v>
      </c>
      <c r="B109" s="65">
        <v>247.79999999999998</v>
      </c>
      <c r="C109" s="65">
        <v>170.39999999999998</v>
      </c>
      <c r="D109" s="65">
        <v>170.9</v>
      </c>
      <c r="E109" s="65">
        <v>277.79999999999995</v>
      </c>
      <c r="F109" s="65">
        <v>254.90000000000003</v>
      </c>
      <c r="G109" s="65">
        <v>263</v>
      </c>
      <c r="H109" s="65">
        <v>68.89999999999999</v>
      </c>
      <c r="I109" s="65">
        <v>1.4</v>
      </c>
      <c r="J109" s="65">
        <v>0</v>
      </c>
      <c r="K109" s="65">
        <v>8.799999999999999</v>
      </c>
      <c r="L109" s="65">
        <v>2.4</v>
      </c>
      <c r="M109" s="65">
        <v>46.300000000000004</v>
      </c>
      <c r="N109" s="65">
        <f aca="true" t="shared" si="4" ref="N109:N118">SUM(B109:M109)</f>
        <v>1512.6000000000001</v>
      </c>
      <c r="O109" s="36">
        <v>139</v>
      </c>
      <c r="R109" s="41">
        <f t="shared" si="2"/>
        <v>1116.9828368794324</v>
      </c>
    </row>
    <row r="110" spans="1:18" ht="12" customHeight="1">
      <c r="A110" s="70">
        <v>2555</v>
      </c>
      <c r="B110" s="65">
        <v>69.5</v>
      </c>
      <c r="C110" s="65">
        <v>389.5</v>
      </c>
      <c r="D110" s="65">
        <v>120.8</v>
      </c>
      <c r="E110" s="65">
        <v>220.2</v>
      </c>
      <c r="F110" s="65">
        <v>129.3</v>
      </c>
      <c r="G110" s="65">
        <v>277.3</v>
      </c>
      <c r="H110" s="65">
        <v>72.7</v>
      </c>
      <c r="I110" s="65">
        <v>44.3</v>
      </c>
      <c r="J110" s="65">
        <v>0</v>
      </c>
      <c r="K110" s="65">
        <v>61.9</v>
      </c>
      <c r="L110" s="65">
        <v>49.9</v>
      </c>
      <c r="M110" s="65">
        <v>4</v>
      </c>
      <c r="N110" s="65">
        <f t="shared" si="4"/>
        <v>1439.4</v>
      </c>
      <c r="O110" s="36">
        <v>133</v>
      </c>
      <c r="R110" s="41">
        <f t="shared" si="2"/>
        <v>1116.9828368794324</v>
      </c>
    </row>
    <row r="111" spans="1:18" ht="12" customHeight="1">
      <c r="A111" s="70">
        <v>2556</v>
      </c>
      <c r="B111" s="65">
        <v>119.1</v>
      </c>
      <c r="C111" s="65">
        <v>102.7</v>
      </c>
      <c r="D111" s="65">
        <v>78.4</v>
      </c>
      <c r="E111" s="65">
        <v>142.5</v>
      </c>
      <c r="F111" s="65">
        <v>365.2</v>
      </c>
      <c r="G111" s="65">
        <v>74.6</v>
      </c>
      <c r="H111" s="65">
        <v>98.1</v>
      </c>
      <c r="I111" s="65">
        <v>10</v>
      </c>
      <c r="J111" s="65">
        <v>41.4</v>
      </c>
      <c r="K111" s="65">
        <v>0</v>
      </c>
      <c r="L111" s="65">
        <v>1.5</v>
      </c>
      <c r="M111" s="65">
        <v>19.3</v>
      </c>
      <c r="N111" s="65">
        <f t="shared" si="4"/>
        <v>1052.8000000000002</v>
      </c>
      <c r="O111" s="36">
        <v>121</v>
      </c>
      <c r="R111" s="41">
        <f t="shared" si="2"/>
        <v>1116.9828368794324</v>
      </c>
    </row>
    <row r="112" spans="1:18" ht="12" customHeight="1">
      <c r="A112" s="70">
        <v>2557</v>
      </c>
      <c r="B112" s="65">
        <v>95.5</v>
      </c>
      <c r="C112" s="65">
        <v>166.7</v>
      </c>
      <c r="D112" s="65">
        <v>191.7</v>
      </c>
      <c r="E112" s="65">
        <v>144.2</v>
      </c>
      <c r="F112" s="65">
        <v>223.7</v>
      </c>
      <c r="G112" s="65">
        <v>144.7</v>
      </c>
      <c r="H112" s="65">
        <v>35.3</v>
      </c>
      <c r="I112" s="65">
        <v>28.5</v>
      </c>
      <c r="J112" s="65">
        <v>0</v>
      </c>
      <c r="K112" s="65">
        <v>53.1</v>
      </c>
      <c r="L112" s="65">
        <v>19.7</v>
      </c>
      <c r="M112" s="65">
        <v>15.5</v>
      </c>
      <c r="N112" s="65">
        <f t="shared" si="4"/>
        <v>1118.6</v>
      </c>
      <c r="O112" s="36">
        <f>'ตารางฝนอ.เมือง'!N121</f>
        <v>118</v>
      </c>
      <c r="R112" s="41">
        <f t="shared" si="2"/>
        <v>1116.9828368794324</v>
      </c>
    </row>
    <row r="113" spans="1:18" ht="12" customHeight="1">
      <c r="A113" s="70">
        <v>2558</v>
      </c>
      <c r="B113" s="65">
        <v>74.8</v>
      </c>
      <c r="C113" s="65">
        <v>85.1</v>
      </c>
      <c r="D113" s="65">
        <v>91.9</v>
      </c>
      <c r="E113" s="65">
        <v>122.5</v>
      </c>
      <c r="F113" s="65">
        <v>213.3</v>
      </c>
      <c r="G113" s="65">
        <v>67.7</v>
      </c>
      <c r="H113" s="65">
        <v>112.5</v>
      </c>
      <c r="I113" s="65">
        <v>2</v>
      </c>
      <c r="J113" s="65">
        <v>52.4</v>
      </c>
      <c r="K113" s="65">
        <v>33.1</v>
      </c>
      <c r="L113" s="65">
        <v>0</v>
      </c>
      <c r="M113" s="65">
        <v>0.7</v>
      </c>
      <c r="N113" s="65">
        <f t="shared" si="4"/>
        <v>856</v>
      </c>
      <c r="O113" s="36">
        <f>'ตารางฝนอ.เมือง'!O99</f>
        <v>99</v>
      </c>
      <c r="R113" s="41">
        <f t="shared" si="2"/>
        <v>1116.9828368794324</v>
      </c>
    </row>
    <row r="114" spans="1:18" ht="12" customHeight="1">
      <c r="A114" s="70">
        <v>2559</v>
      </c>
      <c r="B114" s="65">
        <v>2.9</v>
      </c>
      <c r="C114" s="65">
        <v>108.5</v>
      </c>
      <c r="D114" s="65">
        <v>210</v>
      </c>
      <c r="E114" s="65">
        <v>300.9</v>
      </c>
      <c r="F114" s="65">
        <v>284.7</v>
      </c>
      <c r="G114" s="65">
        <v>192.4</v>
      </c>
      <c r="H114" s="65">
        <v>122.8</v>
      </c>
      <c r="I114" s="65">
        <v>104.8</v>
      </c>
      <c r="J114" s="65">
        <v>10.8</v>
      </c>
      <c r="K114" s="65">
        <v>27.1</v>
      </c>
      <c r="L114" s="65">
        <v>0</v>
      </c>
      <c r="M114" s="65">
        <v>47.8</v>
      </c>
      <c r="N114" s="65">
        <f t="shared" si="4"/>
        <v>1412.6999999999998</v>
      </c>
      <c r="O114" s="36">
        <f>'ตารางฝนอ.เมือง'!O100</f>
        <v>125</v>
      </c>
      <c r="R114" s="41">
        <f t="shared" si="2"/>
        <v>1116.9828368794324</v>
      </c>
    </row>
    <row r="115" spans="1:18" ht="12" customHeight="1">
      <c r="A115" s="70">
        <v>2560</v>
      </c>
      <c r="B115" s="65">
        <v>100.7</v>
      </c>
      <c r="C115" s="65">
        <v>233.1</v>
      </c>
      <c r="D115" s="65">
        <v>126.8</v>
      </c>
      <c r="E115" s="65">
        <v>233</v>
      </c>
      <c r="F115" s="65">
        <v>167.6</v>
      </c>
      <c r="G115" s="65">
        <v>300.6</v>
      </c>
      <c r="H115" s="65">
        <v>79.2</v>
      </c>
      <c r="I115" s="65">
        <v>13.4</v>
      </c>
      <c r="J115" s="65">
        <v>14.9</v>
      </c>
      <c r="K115" s="65">
        <v>23.8</v>
      </c>
      <c r="L115" s="65">
        <v>52.3</v>
      </c>
      <c r="M115" s="65">
        <v>27</v>
      </c>
      <c r="N115" s="65">
        <f t="shared" si="4"/>
        <v>1372.4000000000003</v>
      </c>
      <c r="O115" s="36">
        <f>'ตารางฝนอ.เมือง'!O101</f>
        <v>139</v>
      </c>
      <c r="R115" s="41">
        <f t="shared" si="2"/>
        <v>1116.9828368794324</v>
      </c>
    </row>
    <row r="116" spans="1:18" ht="12" customHeight="1">
      <c r="A116" s="70">
        <v>2561</v>
      </c>
      <c r="B116" s="65">
        <v>211.4</v>
      </c>
      <c r="C116" s="65">
        <v>126</v>
      </c>
      <c r="D116" s="65">
        <v>88.6</v>
      </c>
      <c r="E116" s="65">
        <v>256.1</v>
      </c>
      <c r="F116" s="65">
        <v>120</v>
      </c>
      <c r="G116" s="65">
        <v>85.8</v>
      </c>
      <c r="H116" s="65">
        <v>32.7</v>
      </c>
      <c r="I116" s="65">
        <v>16.9</v>
      </c>
      <c r="J116" s="65">
        <v>3.4</v>
      </c>
      <c r="K116" s="65">
        <v>32.7</v>
      </c>
      <c r="L116" s="65">
        <v>6.9</v>
      </c>
      <c r="M116" s="65">
        <v>3.8</v>
      </c>
      <c r="N116" s="65">
        <f t="shared" si="4"/>
        <v>984.3</v>
      </c>
      <c r="O116" s="36">
        <f>'ตารางฝนอ.เมือง'!O102</f>
        <v>124</v>
      </c>
      <c r="R116" s="41">
        <f t="shared" si="2"/>
        <v>1116.9828368794324</v>
      </c>
    </row>
    <row r="117" spans="1:18" ht="12" customHeight="1">
      <c r="A117" s="70">
        <v>2562</v>
      </c>
      <c r="B117" s="65">
        <v>64.5</v>
      </c>
      <c r="C117" s="65">
        <v>193.3</v>
      </c>
      <c r="D117" s="65">
        <v>47</v>
      </c>
      <c r="E117" s="65">
        <v>113.8</v>
      </c>
      <c r="F117" s="65">
        <v>361</v>
      </c>
      <c r="G117" s="65">
        <v>144.8</v>
      </c>
      <c r="H117" s="65">
        <v>15</v>
      </c>
      <c r="I117" s="65">
        <v>17.1</v>
      </c>
      <c r="J117" s="65">
        <v>0</v>
      </c>
      <c r="K117" s="65">
        <v>0</v>
      </c>
      <c r="L117" s="65">
        <v>0</v>
      </c>
      <c r="M117" s="65">
        <v>2.3</v>
      </c>
      <c r="N117" s="65">
        <f t="shared" si="4"/>
        <v>958.8000000000001</v>
      </c>
      <c r="O117" s="36">
        <f>'ตารางฝนอ.เมือง'!O103</f>
        <v>95</v>
      </c>
      <c r="R117" s="41">
        <f t="shared" si="2"/>
        <v>1116.9828368794324</v>
      </c>
    </row>
    <row r="118" spans="1:18" ht="12" customHeight="1">
      <c r="A118" s="75">
        <v>2563</v>
      </c>
      <c r="B118" s="66">
        <v>57.4</v>
      </c>
      <c r="C118" s="66">
        <v>176.2</v>
      </c>
      <c r="D118" s="66">
        <v>70.4</v>
      </c>
      <c r="E118" s="66">
        <v>226.9</v>
      </c>
      <c r="F118" s="66">
        <v>496.8</v>
      </c>
      <c r="G118" s="66">
        <v>150.6</v>
      </c>
      <c r="H118" s="66">
        <v>54</v>
      </c>
      <c r="I118" s="66">
        <v>2.7</v>
      </c>
      <c r="J118" s="66">
        <v>0</v>
      </c>
      <c r="K118" s="66">
        <v>0</v>
      </c>
      <c r="L118" s="66">
        <v>0</v>
      </c>
      <c r="M118" s="66">
        <v>0.3</v>
      </c>
      <c r="N118" s="66">
        <f t="shared" si="4"/>
        <v>1235.3</v>
      </c>
      <c r="O118" s="71">
        <f>'ตารางฝนอ.เมือง'!O104</f>
        <v>88</v>
      </c>
      <c r="R118" s="41">
        <f t="shared" si="2"/>
        <v>1116.9828368794324</v>
      </c>
    </row>
    <row r="119" spans="1:18" ht="12" customHeight="1">
      <c r="A119" s="70">
        <v>2564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71"/>
      <c r="R119" s="41"/>
    </row>
    <row r="120" spans="1:18" ht="12" customHeight="1">
      <c r="A120" s="70">
        <v>2565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71"/>
      <c r="R120" s="41"/>
    </row>
    <row r="121" spans="1:15" ht="15" customHeight="1">
      <c r="A121" s="37" t="s">
        <v>17</v>
      </c>
      <c r="B121" s="38">
        <v>343.3</v>
      </c>
      <c r="C121" s="38">
        <v>389.5</v>
      </c>
      <c r="D121" s="38">
        <v>294.2</v>
      </c>
      <c r="E121" s="38">
        <v>496.4</v>
      </c>
      <c r="F121" s="38">
        <v>452.4</v>
      </c>
      <c r="G121" s="38">
        <v>461.7</v>
      </c>
      <c r="H121" s="38">
        <v>250.5</v>
      </c>
      <c r="I121" s="38">
        <v>123.1</v>
      </c>
      <c r="J121" s="38">
        <v>128.7</v>
      </c>
      <c r="K121" s="38">
        <v>76.4</v>
      </c>
      <c r="L121" s="38">
        <v>186.9</v>
      </c>
      <c r="M121" s="38">
        <v>211.6</v>
      </c>
      <c r="N121" s="38">
        <v>1705.5</v>
      </c>
      <c r="O121" s="54">
        <v>150</v>
      </c>
    </row>
    <row r="122" spans="1:15" ht="15" customHeight="1">
      <c r="A122" s="37" t="s">
        <v>18</v>
      </c>
      <c r="B122" s="38">
        <v>77.35052631578947</v>
      </c>
      <c r="C122" s="38">
        <v>169.94421052631583</v>
      </c>
      <c r="D122" s="38">
        <v>124.96666666666668</v>
      </c>
      <c r="E122" s="38">
        <v>159.62</v>
      </c>
      <c r="F122" s="38">
        <v>223.24526315789475</v>
      </c>
      <c r="G122" s="38">
        <v>205.07473684210518</v>
      </c>
      <c r="H122" s="38">
        <v>80.83617021276598</v>
      </c>
      <c r="I122" s="38">
        <v>20.328421052631576</v>
      </c>
      <c r="J122" s="38">
        <v>7.6</v>
      </c>
      <c r="K122" s="38">
        <v>9.284210526315789</v>
      </c>
      <c r="L122" s="38">
        <v>9.127368421052633</v>
      </c>
      <c r="M122" s="38">
        <v>29.605263157894736</v>
      </c>
      <c r="N122" s="38">
        <v>1116.9828368794324</v>
      </c>
      <c r="O122" s="54">
        <v>100.91578947368421</v>
      </c>
    </row>
    <row r="123" spans="1:15" ht="15" customHeight="1">
      <c r="A123" s="39" t="s">
        <v>19</v>
      </c>
      <c r="B123" s="40">
        <v>0</v>
      </c>
      <c r="C123" s="40">
        <v>9</v>
      </c>
      <c r="D123" s="40">
        <v>2.1</v>
      </c>
      <c r="E123" s="40">
        <v>2.3</v>
      </c>
      <c r="F123" s="40">
        <v>16.9</v>
      </c>
      <c r="G123" s="40">
        <v>6.8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714.3</v>
      </c>
      <c r="O123" s="55">
        <v>33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2011-06-22T03:19:07Z</cp:lastPrinted>
  <dcterms:created xsi:type="dcterms:W3CDTF">2008-02-06T03:22:38Z</dcterms:created>
  <dcterms:modified xsi:type="dcterms:W3CDTF">2021-04-23T06:22:56Z</dcterms:modified>
  <cp:category/>
  <cp:version/>
  <cp:contentType/>
  <cp:contentStatus/>
</cp:coreProperties>
</file>