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แพร่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<sst xmlns="http://schemas.openxmlformats.org/spreadsheetml/2006/main" count="22" uniqueCount="15">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</sst>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_ ;\-0\ "/>
    <numFmt numFmtId="189" formatCode="#,##0_ ;\-#,##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187" fontId="8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1" fontId="1" fillId="36" borderId="12" xfId="44" applyNumberFormat="1" applyFont="1" applyFill="1" applyBorder="1" applyAlignment="1">
      <alignment horizontal="center" vertical="center"/>
      <protection/>
    </xf>
    <xf numFmtId="1" fontId="1" fillId="36" borderId="13" xfId="44" applyNumberFormat="1" applyFont="1" applyFill="1" applyBorder="1" applyAlignment="1">
      <alignment horizontal="center" vertical="center"/>
      <protection/>
    </xf>
    <xf numFmtId="1" fontId="1" fillId="37" borderId="13" xfId="44" applyNumberFormat="1" applyFont="1" applyFill="1" applyBorder="1" applyAlignment="1">
      <alignment horizontal="center" vertical="center"/>
      <protection/>
    </xf>
    <xf numFmtId="1" fontId="1" fillId="36" borderId="14" xfId="4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180" fontId="1" fillId="0" borderId="11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" fontId="1" fillId="36" borderId="15" xfId="44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9" fillId="36" borderId="16" xfId="44" applyNumberFormat="1" applyFont="1" applyFill="1" applyBorder="1" applyAlignment="1">
      <alignment horizontal="center" vertical="center"/>
      <protection/>
    </xf>
    <xf numFmtId="180" fontId="9" fillId="0" borderId="10" xfId="0" applyNumberFormat="1" applyFont="1" applyBorder="1" applyAlignment="1">
      <alignment/>
    </xf>
    <xf numFmtId="1" fontId="1" fillId="36" borderId="17" xfId="44" applyNumberFormat="1" applyFont="1" applyFill="1" applyBorder="1" applyAlignment="1">
      <alignment horizontal="center" vertical="center"/>
      <protection/>
    </xf>
    <xf numFmtId="0" fontId="7" fillId="39" borderId="0" xfId="0" applyFont="1" applyFill="1" applyAlignment="1">
      <alignment/>
    </xf>
    <xf numFmtId="1" fontId="52" fillId="36" borderId="17" xfId="44" applyNumberFormat="1" applyFont="1" applyFill="1" applyBorder="1" applyAlignment="1">
      <alignment horizontal="center" vertical="center"/>
      <protection/>
    </xf>
    <xf numFmtId="180" fontId="52" fillId="0" borderId="10" xfId="0" applyNumberFormat="1" applyFont="1" applyBorder="1" applyAlignment="1">
      <alignment/>
    </xf>
    <xf numFmtId="1" fontId="53" fillId="36" borderId="17" xfId="44" applyNumberFormat="1" applyFont="1" applyFill="1" applyBorder="1" applyAlignment="1">
      <alignment horizontal="center" vertical="center"/>
      <protection/>
    </xf>
    <xf numFmtId="180" fontId="53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จ.แพร่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2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984.3</c:v>
                </c:pt>
                <c:pt idx="99">
                  <c:v>958.8</c:v>
                </c:pt>
                <c:pt idx="100">
                  <c:v>1235.3</c:v>
                </c:pt>
                <c:pt idx="101">
                  <c:v>1361</c:v>
                </c:pt>
                <c:pt idx="102">
                  <c:v>1031</c:v>
                </c:pt>
              </c:numCache>
            </c:numRef>
          </c:val>
        </c:ser>
        <c:gapWidth val="50"/>
        <c:axId val="32828215"/>
        <c:axId val="2701848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1416.7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ข้อมูลอ้างอิง!$D$4:$D$106</c:f>
              <c:numCache>
                <c:ptCount val="103"/>
                <c:pt idx="0">
                  <c:v>1417.4283854166672</c:v>
                </c:pt>
                <c:pt idx="1">
                  <c:v>1417.4283854166672</c:v>
                </c:pt>
                <c:pt idx="2">
                  <c:v>1417.4283854166672</c:v>
                </c:pt>
                <c:pt idx="3">
                  <c:v>1417.4283854166672</c:v>
                </c:pt>
                <c:pt idx="4">
                  <c:v>1417.4283854166672</c:v>
                </c:pt>
                <c:pt idx="5">
                  <c:v>1417.4283854166672</c:v>
                </c:pt>
                <c:pt idx="6">
                  <c:v>1417.4283854166672</c:v>
                </c:pt>
                <c:pt idx="7">
                  <c:v>1417.4283854166672</c:v>
                </c:pt>
                <c:pt idx="8">
                  <c:v>1417.4283854166672</c:v>
                </c:pt>
                <c:pt idx="9">
                  <c:v>1417.4283854166672</c:v>
                </c:pt>
                <c:pt idx="10">
                  <c:v>1417.4283854166672</c:v>
                </c:pt>
                <c:pt idx="11">
                  <c:v>1417.4283854166672</c:v>
                </c:pt>
                <c:pt idx="12">
                  <c:v>1417.4283854166672</c:v>
                </c:pt>
                <c:pt idx="13">
                  <c:v>1417.4283854166672</c:v>
                </c:pt>
                <c:pt idx="14">
                  <c:v>1417.4283854166672</c:v>
                </c:pt>
                <c:pt idx="15">
                  <c:v>1417.4283854166672</c:v>
                </c:pt>
                <c:pt idx="16">
                  <c:v>1417.4283854166672</c:v>
                </c:pt>
                <c:pt idx="17">
                  <c:v>1417.4283854166672</c:v>
                </c:pt>
                <c:pt idx="18">
                  <c:v>1417.4283854166672</c:v>
                </c:pt>
                <c:pt idx="19">
                  <c:v>1417.4283854166672</c:v>
                </c:pt>
                <c:pt idx="20">
                  <c:v>1417.4283854166672</c:v>
                </c:pt>
                <c:pt idx="21">
                  <c:v>1417.4283854166672</c:v>
                </c:pt>
                <c:pt idx="22">
                  <c:v>1417.4283854166672</c:v>
                </c:pt>
                <c:pt idx="23">
                  <c:v>1417.4283854166672</c:v>
                </c:pt>
                <c:pt idx="24">
                  <c:v>1417.4283854166672</c:v>
                </c:pt>
                <c:pt idx="25">
                  <c:v>1417.4283854166672</c:v>
                </c:pt>
                <c:pt idx="26">
                  <c:v>1417.4283854166672</c:v>
                </c:pt>
                <c:pt idx="27">
                  <c:v>1417.4283854166672</c:v>
                </c:pt>
                <c:pt idx="28">
                  <c:v>1417.4283854166672</c:v>
                </c:pt>
                <c:pt idx="29">
                  <c:v>1417.4283854166672</c:v>
                </c:pt>
                <c:pt idx="30">
                  <c:v>1417.4283854166672</c:v>
                </c:pt>
                <c:pt idx="31">
                  <c:v>1417.4283854166672</c:v>
                </c:pt>
                <c:pt idx="32">
                  <c:v>1417.4283854166672</c:v>
                </c:pt>
                <c:pt idx="33">
                  <c:v>1417.4283854166672</c:v>
                </c:pt>
                <c:pt idx="34">
                  <c:v>1417.4283854166672</c:v>
                </c:pt>
                <c:pt idx="35">
                  <c:v>1417.4283854166672</c:v>
                </c:pt>
                <c:pt idx="36">
                  <c:v>1417.4283854166672</c:v>
                </c:pt>
                <c:pt idx="37">
                  <c:v>1417.4283854166672</c:v>
                </c:pt>
                <c:pt idx="38">
                  <c:v>1417.4283854166672</c:v>
                </c:pt>
                <c:pt idx="39">
                  <c:v>1417.4283854166672</c:v>
                </c:pt>
                <c:pt idx="40">
                  <c:v>1417.4283854166672</c:v>
                </c:pt>
                <c:pt idx="41">
                  <c:v>1417.4283854166672</c:v>
                </c:pt>
                <c:pt idx="42">
                  <c:v>1417.4283854166672</c:v>
                </c:pt>
                <c:pt idx="43">
                  <c:v>1417.4283854166672</c:v>
                </c:pt>
                <c:pt idx="44">
                  <c:v>1417.4283854166672</c:v>
                </c:pt>
                <c:pt idx="45">
                  <c:v>1417.4283854166672</c:v>
                </c:pt>
                <c:pt idx="46">
                  <c:v>1417.4283854166672</c:v>
                </c:pt>
                <c:pt idx="47">
                  <c:v>1417.4283854166672</c:v>
                </c:pt>
                <c:pt idx="48">
                  <c:v>1417.4283854166672</c:v>
                </c:pt>
                <c:pt idx="49">
                  <c:v>1417.4283854166672</c:v>
                </c:pt>
                <c:pt idx="50">
                  <c:v>1417.4283854166672</c:v>
                </c:pt>
                <c:pt idx="51">
                  <c:v>1417.4283854166672</c:v>
                </c:pt>
                <c:pt idx="52">
                  <c:v>1417.4283854166672</c:v>
                </c:pt>
                <c:pt idx="53">
                  <c:v>1417.4283854166672</c:v>
                </c:pt>
                <c:pt idx="54">
                  <c:v>1417.4283854166672</c:v>
                </c:pt>
                <c:pt idx="55">
                  <c:v>1417.4283854166672</c:v>
                </c:pt>
                <c:pt idx="56">
                  <c:v>1417.4283854166672</c:v>
                </c:pt>
                <c:pt idx="57">
                  <c:v>1417.4283854166672</c:v>
                </c:pt>
                <c:pt idx="58">
                  <c:v>1417.4283854166672</c:v>
                </c:pt>
                <c:pt idx="59">
                  <c:v>1417.4283854166672</c:v>
                </c:pt>
                <c:pt idx="60">
                  <c:v>1417.4283854166672</c:v>
                </c:pt>
                <c:pt idx="61">
                  <c:v>1417.4283854166672</c:v>
                </c:pt>
                <c:pt idx="62">
                  <c:v>1417.4283854166672</c:v>
                </c:pt>
                <c:pt idx="63">
                  <c:v>1417.4283854166672</c:v>
                </c:pt>
                <c:pt idx="64">
                  <c:v>1417.4283854166672</c:v>
                </c:pt>
                <c:pt idx="65">
                  <c:v>1417.4283854166672</c:v>
                </c:pt>
                <c:pt idx="66">
                  <c:v>1417.4283854166672</c:v>
                </c:pt>
                <c:pt idx="67">
                  <c:v>1417.4283854166672</c:v>
                </c:pt>
                <c:pt idx="68">
                  <c:v>1417.4283854166672</c:v>
                </c:pt>
                <c:pt idx="69">
                  <c:v>1417.4283854166672</c:v>
                </c:pt>
                <c:pt idx="70">
                  <c:v>1417.4283854166672</c:v>
                </c:pt>
                <c:pt idx="71">
                  <c:v>1417.4283854166672</c:v>
                </c:pt>
                <c:pt idx="72">
                  <c:v>1417.4283854166672</c:v>
                </c:pt>
                <c:pt idx="73">
                  <c:v>1417.4283854166672</c:v>
                </c:pt>
                <c:pt idx="74">
                  <c:v>1417.4283854166672</c:v>
                </c:pt>
                <c:pt idx="75">
                  <c:v>1417.4283854166672</c:v>
                </c:pt>
                <c:pt idx="76">
                  <c:v>1417.4283854166672</c:v>
                </c:pt>
                <c:pt idx="77">
                  <c:v>1417.4283854166672</c:v>
                </c:pt>
                <c:pt idx="78">
                  <c:v>1417.4283854166672</c:v>
                </c:pt>
                <c:pt idx="79">
                  <c:v>1417.4283854166672</c:v>
                </c:pt>
                <c:pt idx="80">
                  <c:v>1417.4283854166672</c:v>
                </c:pt>
                <c:pt idx="81">
                  <c:v>1417.4283854166672</c:v>
                </c:pt>
                <c:pt idx="82">
                  <c:v>1417.4283854166672</c:v>
                </c:pt>
                <c:pt idx="83">
                  <c:v>1417.4283854166672</c:v>
                </c:pt>
                <c:pt idx="84">
                  <c:v>1417.4283854166672</c:v>
                </c:pt>
                <c:pt idx="85">
                  <c:v>1417.4283854166672</c:v>
                </c:pt>
                <c:pt idx="86">
                  <c:v>1417.4283854166672</c:v>
                </c:pt>
                <c:pt idx="87">
                  <c:v>1417.4283854166672</c:v>
                </c:pt>
                <c:pt idx="88">
                  <c:v>1417.4283854166672</c:v>
                </c:pt>
                <c:pt idx="89">
                  <c:v>1417.4283854166672</c:v>
                </c:pt>
                <c:pt idx="90">
                  <c:v>1417.4283854166672</c:v>
                </c:pt>
                <c:pt idx="91">
                  <c:v>1417.4283854166672</c:v>
                </c:pt>
                <c:pt idx="92">
                  <c:v>1417.4283854166672</c:v>
                </c:pt>
                <c:pt idx="93">
                  <c:v>1417.4283854166672</c:v>
                </c:pt>
                <c:pt idx="94">
                  <c:v>1417.4283854166672</c:v>
                </c:pt>
                <c:pt idx="95">
                  <c:v>1417.4283854166672</c:v>
                </c:pt>
                <c:pt idx="96">
                  <c:v>1417.4283854166672</c:v>
                </c:pt>
                <c:pt idx="97">
                  <c:v>1417.4283854166672</c:v>
                </c:pt>
                <c:pt idx="98">
                  <c:v>1417.4283854166672</c:v>
                </c:pt>
                <c:pt idx="99">
                  <c:v>1417.4283854166672</c:v>
                </c:pt>
                <c:pt idx="100">
                  <c:v>1417.4283854166672</c:v>
                </c:pt>
                <c:pt idx="101">
                  <c:v>1417.4283854166672</c:v>
                </c:pt>
                <c:pt idx="102">
                  <c:v>1417.4283854166672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1304.5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ข้อมูลอ้างอิง!$E$4:$E$106</c:f>
              <c:numCache>
                <c:ptCount val="103"/>
                <c:pt idx="0">
                  <c:v>1305.168057291667</c:v>
                </c:pt>
                <c:pt idx="1">
                  <c:v>1305.168057291667</c:v>
                </c:pt>
                <c:pt idx="2">
                  <c:v>1305.168057291667</c:v>
                </c:pt>
                <c:pt idx="3">
                  <c:v>1305.168057291667</c:v>
                </c:pt>
                <c:pt idx="4">
                  <c:v>1305.168057291667</c:v>
                </c:pt>
                <c:pt idx="5">
                  <c:v>1305.168057291667</c:v>
                </c:pt>
                <c:pt idx="6">
                  <c:v>1305.168057291667</c:v>
                </c:pt>
                <c:pt idx="7">
                  <c:v>1305.168057291667</c:v>
                </c:pt>
                <c:pt idx="8">
                  <c:v>1305.168057291667</c:v>
                </c:pt>
                <c:pt idx="9">
                  <c:v>1305.168057291667</c:v>
                </c:pt>
                <c:pt idx="10">
                  <c:v>1305.168057291667</c:v>
                </c:pt>
                <c:pt idx="11">
                  <c:v>1305.168057291667</c:v>
                </c:pt>
                <c:pt idx="12">
                  <c:v>1305.168057291667</c:v>
                </c:pt>
                <c:pt idx="13">
                  <c:v>1305.168057291667</c:v>
                </c:pt>
                <c:pt idx="14">
                  <c:v>1305.168057291667</c:v>
                </c:pt>
                <c:pt idx="15">
                  <c:v>1305.168057291667</c:v>
                </c:pt>
                <c:pt idx="16">
                  <c:v>1305.168057291667</c:v>
                </c:pt>
                <c:pt idx="17">
                  <c:v>1305.168057291667</c:v>
                </c:pt>
                <c:pt idx="18">
                  <c:v>1305.168057291667</c:v>
                </c:pt>
                <c:pt idx="19">
                  <c:v>1305.168057291667</c:v>
                </c:pt>
                <c:pt idx="20">
                  <c:v>1305.168057291667</c:v>
                </c:pt>
                <c:pt idx="21">
                  <c:v>1305.168057291667</c:v>
                </c:pt>
                <c:pt idx="22">
                  <c:v>1305.168057291667</c:v>
                </c:pt>
                <c:pt idx="23">
                  <c:v>1305.168057291667</c:v>
                </c:pt>
                <c:pt idx="24">
                  <c:v>1305.168057291667</c:v>
                </c:pt>
                <c:pt idx="25">
                  <c:v>1305.168057291667</c:v>
                </c:pt>
                <c:pt idx="26">
                  <c:v>1305.168057291667</c:v>
                </c:pt>
                <c:pt idx="27">
                  <c:v>1305.168057291667</c:v>
                </c:pt>
                <c:pt idx="28">
                  <c:v>1305.168057291667</c:v>
                </c:pt>
                <c:pt idx="29">
                  <c:v>1305.168057291667</c:v>
                </c:pt>
                <c:pt idx="30">
                  <c:v>1305.168057291667</c:v>
                </c:pt>
                <c:pt idx="31">
                  <c:v>1305.168057291667</c:v>
                </c:pt>
                <c:pt idx="32">
                  <c:v>1305.168057291667</c:v>
                </c:pt>
                <c:pt idx="33">
                  <c:v>1305.168057291667</c:v>
                </c:pt>
                <c:pt idx="34">
                  <c:v>1305.168057291667</c:v>
                </c:pt>
                <c:pt idx="35">
                  <c:v>1305.168057291667</c:v>
                </c:pt>
                <c:pt idx="36">
                  <c:v>1305.168057291667</c:v>
                </c:pt>
                <c:pt idx="37">
                  <c:v>1305.168057291667</c:v>
                </c:pt>
                <c:pt idx="38">
                  <c:v>1305.168057291667</c:v>
                </c:pt>
                <c:pt idx="39">
                  <c:v>1305.168057291667</c:v>
                </c:pt>
                <c:pt idx="40">
                  <c:v>1305.168057291667</c:v>
                </c:pt>
                <c:pt idx="41">
                  <c:v>1305.168057291667</c:v>
                </c:pt>
                <c:pt idx="42">
                  <c:v>1305.168057291667</c:v>
                </c:pt>
                <c:pt idx="43">
                  <c:v>1305.168057291667</c:v>
                </c:pt>
                <c:pt idx="44">
                  <c:v>1305.168057291667</c:v>
                </c:pt>
                <c:pt idx="45">
                  <c:v>1305.168057291667</c:v>
                </c:pt>
                <c:pt idx="46">
                  <c:v>1305.168057291667</c:v>
                </c:pt>
                <c:pt idx="47">
                  <c:v>1305.168057291667</c:v>
                </c:pt>
                <c:pt idx="48">
                  <c:v>1305.168057291667</c:v>
                </c:pt>
                <c:pt idx="49">
                  <c:v>1305.168057291667</c:v>
                </c:pt>
                <c:pt idx="50">
                  <c:v>1305.168057291667</c:v>
                </c:pt>
                <c:pt idx="51">
                  <c:v>1305.168057291667</c:v>
                </c:pt>
                <c:pt idx="52">
                  <c:v>1305.168057291667</c:v>
                </c:pt>
                <c:pt idx="53">
                  <c:v>1305.168057291667</c:v>
                </c:pt>
                <c:pt idx="54">
                  <c:v>1305.168057291667</c:v>
                </c:pt>
                <c:pt idx="55">
                  <c:v>1305.168057291667</c:v>
                </c:pt>
                <c:pt idx="56">
                  <c:v>1305.168057291667</c:v>
                </c:pt>
                <c:pt idx="57">
                  <c:v>1305.168057291667</c:v>
                </c:pt>
                <c:pt idx="58">
                  <c:v>1305.168057291667</c:v>
                </c:pt>
                <c:pt idx="59">
                  <c:v>1305.168057291667</c:v>
                </c:pt>
                <c:pt idx="60">
                  <c:v>1305.168057291667</c:v>
                </c:pt>
                <c:pt idx="61">
                  <c:v>1305.168057291667</c:v>
                </c:pt>
                <c:pt idx="62">
                  <c:v>1305.168057291667</c:v>
                </c:pt>
                <c:pt idx="63">
                  <c:v>1305.168057291667</c:v>
                </c:pt>
                <c:pt idx="64">
                  <c:v>1305.168057291667</c:v>
                </c:pt>
                <c:pt idx="65">
                  <c:v>1305.168057291667</c:v>
                </c:pt>
                <c:pt idx="66">
                  <c:v>1305.168057291667</c:v>
                </c:pt>
                <c:pt idx="67">
                  <c:v>1305.168057291667</c:v>
                </c:pt>
                <c:pt idx="68">
                  <c:v>1305.168057291667</c:v>
                </c:pt>
                <c:pt idx="69">
                  <c:v>1305.168057291667</c:v>
                </c:pt>
                <c:pt idx="70">
                  <c:v>1305.168057291667</c:v>
                </c:pt>
                <c:pt idx="71">
                  <c:v>1305.168057291667</c:v>
                </c:pt>
                <c:pt idx="72">
                  <c:v>1305.168057291667</c:v>
                </c:pt>
                <c:pt idx="73">
                  <c:v>1305.168057291667</c:v>
                </c:pt>
                <c:pt idx="74">
                  <c:v>1305.168057291667</c:v>
                </c:pt>
                <c:pt idx="75">
                  <c:v>1305.168057291667</c:v>
                </c:pt>
                <c:pt idx="76">
                  <c:v>1305.168057291667</c:v>
                </c:pt>
                <c:pt idx="77">
                  <c:v>1305.168057291667</c:v>
                </c:pt>
                <c:pt idx="78">
                  <c:v>1305.168057291667</c:v>
                </c:pt>
                <c:pt idx="79">
                  <c:v>1305.168057291667</c:v>
                </c:pt>
                <c:pt idx="80">
                  <c:v>1305.168057291667</c:v>
                </c:pt>
                <c:pt idx="81">
                  <c:v>1305.168057291667</c:v>
                </c:pt>
                <c:pt idx="82">
                  <c:v>1305.168057291667</c:v>
                </c:pt>
                <c:pt idx="83">
                  <c:v>1305.168057291667</c:v>
                </c:pt>
                <c:pt idx="84">
                  <c:v>1305.168057291667</c:v>
                </c:pt>
                <c:pt idx="85">
                  <c:v>1305.168057291667</c:v>
                </c:pt>
                <c:pt idx="86">
                  <c:v>1305.168057291667</c:v>
                </c:pt>
                <c:pt idx="87">
                  <c:v>1305.168057291667</c:v>
                </c:pt>
                <c:pt idx="88">
                  <c:v>1305.168057291667</c:v>
                </c:pt>
                <c:pt idx="89">
                  <c:v>1305.168057291667</c:v>
                </c:pt>
                <c:pt idx="90">
                  <c:v>1305.168057291667</c:v>
                </c:pt>
                <c:pt idx="91">
                  <c:v>1305.168057291667</c:v>
                </c:pt>
                <c:pt idx="92">
                  <c:v>1305.168057291667</c:v>
                </c:pt>
                <c:pt idx="93">
                  <c:v>1305.168057291667</c:v>
                </c:pt>
                <c:pt idx="94">
                  <c:v>1305.168057291667</c:v>
                </c:pt>
                <c:pt idx="95">
                  <c:v>1305.168057291667</c:v>
                </c:pt>
                <c:pt idx="96">
                  <c:v>1305.168057291667</c:v>
                </c:pt>
                <c:pt idx="97">
                  <c:v>1305.168057291667</c:v>
                </c:pt>
                <c:pt idx="98">
                  <c:v>1305.168057291667</c:v>
                </c:pt>
                <c:pt idx="99">
                  <c:v>1305.168057291667</c:v>
                </c:pt>
                <c:pt idx="100">
                  <c:v>1305.168057291667</c:v>
                </c:pt>
                <c:pt idx="101">
                  <c:v>1305.168057291667</c:v>
                </c:pt>
                <c:pt idx="102">
                  <c:v>1305.168057291667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delete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1133.4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ข้อมูลอ้างอิง!$C$4:$C$106</c:f>
              <c:numCache>
                <c:ptCount val="103"/>
                <c:pt idx="0">
                  <c:v>1133.9427083333337</c:v>
                </c:pt>
                <c:pt idx="1">
                  <c:v>1133.9427083333337</c:v>
                </c:pt>
                <c:pt idx="2">
                  <c:v>1133.9427083333337</c:v>
                </c:pt>
                <c:pt idx="3">
                  <c:v>1133.9427083333337</c:v>
                </c:pt>
                <c:pt idx="4">
                  <c:v>1133.9427083333337</c:v>
                </c:pt>
                <c:pt idx="5">
                  <c:v>1133.9427083333337</c:v>
                </c:pt>
                <c:pt idx="6">
                  <c:v>1133.9427083333337</c:v>
                </c:pt>
                <c:pt idx="7">
                  <c:v>1133.9427083333337</c:v>
                </c:pt>
                <c:pt idx="8">
                  <c:v>1133.9427083333337</c:v>
                </c:pt>
                <c:pt idx="9">
                  <c:v>1133.9427083333337</c:v>
                </c:pt>
                <c:pt idx="10">
                  <c:v>1133.9427083333337</c:v>
                </c:pt>
                <c:pt idx="11">
                  <c:v>1133.9427083333337</c:v>
                </c:pt>
                <c:pt idx="12">
                  <c:v>1133.9427083333337</c:v>
                </c:pt>
                <c:pt idx="13">
                  <c:v>1133.9427083333337</c:v>
                </c:pt>
                <c:pt idx="14">
                  <c:v>1133.9427083333337</c:v>
                </c:pt>
                <c:pt idx="15">
                  <c:v>1133.9427083333337</c:v>
                </c:pt>
                <c:pt idx="16">
                  <c:v>1133.9427083333337</c:v>
                </c:pt>
                <c:pt idx="17">
                  <c:v>1133.9427083333337</c:v>
                </c:pt>
                <c:pt idx="18">
                  <c:v>1133.9427083333337</c:v>
                </c:pt>
                <c:pt idx="19">
                  <c:v>1133.9427083333337</c:v>
                </c:pt>
                <c:pt idx="20">
                  <c:v>1133.9427083333337</c:v>
                </c:pt>
                <c:pt idx="21">
                  <c:v>1133.9427083333337</c:v>
                </c:pt>
                <c:pt idx="22">
                  <c:v>1133.9427083333337</c:v>
                </c:pt>
                <c:pt idx="23">
                  <c:v>1133.9427083333337</c:v>
                </c:pt>
                <c:pt idx="24">
                  <c:v>1133.9427083333337</c:v>
                </c:pt>
                <c:pt idx="25">
                  <c:v>1133.9427083333337</c:v>
                </c:pt>
                <c:pt idx="26">
                  <c:v>1133.9427083333337</c:v>
                </c:pt>
                <c:pt idx="27">
                  <c:v>1133.9427083333337</c:v>
                </c:pt>
                <c:pt idx="28">
                  <c:v>1133.9427083333337</c:v>
                </c:pt>
                <c:pt idx="29">
                  <c:v>1133.9427083333337</c:v>
                </c:pt>
                <c:pt idx="30">
                  <c:v>1133.9427083333337</c:v>
                </c:pt>
                <c:pt idx="31">
                  <c:v>1133.9427083333337</c:v>
                </c:pt>
                <c:pt idx="32">
                  <c:v>1133.9427083333337</c:v>
                </c:pt>
                <c:pt idx="33">
                  <c:v>1133.9427083333337</c:v>
                </c:pt>
                <c:pt idx="34">
                  <c:v>1133.9427083333337</c:v>
                </c:pt>
                <c:pt idx="35">
                  <c:v>1133.9427083333337</c:v>
                </c:pt>
                <c:pt idx="36">
                  <c:v>1133.9427083333337</c:v>
                </c:pt>
                <c:pt idx="37">
                  <c:v>1133.9427083333337</c:v>
                </c:pt>
                <c:pt idx="38">
                  <c:v>1133.9427083333337</c:v>
                </c:pt>
                <c:pt idx="39">
                  <c:v>1133.9427083333337</c:v>
                </c:pt>
                <c:pt idx="40">
                  <c:v>1133.9427083333337</c:v>
                </c:pt>
                <c:pt idx="41">
                  <c:v>1133.9427083333337</c:v>
                </c:pt>
                <c:pt idx="42">
                  <c:v>1133.9427083333337</c:v>
                </c:pt>
                <c:pt idx="43">
                  <c:v>1133.9427083333337</c:v>
                </c:pt>
                <c:pt idx="44">
                  <c:v>1133.9427083333337</c:v>
                </c:pt>
                <c:pt idx="45">
                  <c:v>1133.9427083333337</c:v>
                </c:pt>
                <c:pt idx="46">
                  <c:v>1133.9427083333337</c:v>
                </c:pt>
                <c:pt idx="47">
                  <c:v>1133.9427083333337</c:v>
                </c:pt>
                <c:pt idx="48">
                  <c:v>1133.9427083333337</c:v>
                </c:pt>
                <c:pt idx="49">
                  <c:v>1133.9427083333337</c:v>
                </c:pt>
                <c:pt idx="50">
                  <c:v>1133.9427083333337</c:v>
                </c:pt>
                <c:pt idx="51">
                  <c:v>1133.9427083333337</c:v>
                </c:pt>
                <c:pt idx="52">
                  <c:v>1133.9427083333337</c:v>
                </c:pt>
                <c:pt idx="53">
                  <c:v>1133.9427083333337</c:v>
                </c:pt>
                <c:pt idx="54">
                  <c:v>1133.9427083333337</c:v>
                </c:pt>
                <c:pt idx="55">
                  <c:v>1133.9427083333337</c:v>
                </c:pt>
                <c:pt idx="56">
                  <c:v>1133.9427083333337</c:v>
                </c:pt>
                <c:pt idx="57">
                  <c:v>1133.9427083333337</c:v>
                </c:pt>
                <c:pt idx="58">
                  <c:v>1133.9427083333337</c:v>
                </c:pt>
                <c:pt idx="59">
                  <c:v>1133.9427083333337</c:v>
                </c:pt>
                <c:pt idx="60">
                  <c:v>1133.9427083333337</c:v>
                </c:pt>
                <c:pt idx="61">
                  <c:v>1133.9427083333337</c:v>
                </c:pt>
                <c:pt idx="62">
                  <c:v>1133.9427083333337</c:v>
                </c:pt>
                <c:pt idx="63">
                  <c:v>1133.9427083333337</c:v>
                </c:pt>
                <c:pt idx="64">
                  <c:v>1133.9427083333337</c:v>
                </c:pt>
                <c:pt idx="65">
                  <c:v>1133.9427083333337</c:v>
                </c:pt>
                <c:pt idx="66">
                  <c:v>1133.9427083333337</c:v>
                </c:pt>
                <c:pt idx="67">
                  <c:v>1133.9427083333337</c:v>
                </c:pt>
                <c:pt idx="68">
                  <c:v>1133.9427083333337</c:v>
                </c:pt>
                <c:pt idx="69">
                  <c:v>1133.9427083333337</c:v>
                </c:pt>
                <c:pt idx="70">
                  <c:v>1133.9427083333337</c:v>
                </c:pt>
                <c:pt idx="71">
                  <c:v>1133.9427083333337</c:v>
                </c:pt>
                <c:pt idx="72">
                  <c:v>1133.9427083333337</c:v>
                </c:pt>
                <c:pt idx="73">
                  <c:v>1133.9427083333337</c:v>
                </c:pt>
                <c:pt idx="74">
                  <c:v>1133.9427083333337</c:v>
                </c:pt>
                <c:pt idx="75">
                  <c:v>1133.9427083333337</c:v>
                </c:pt>
                <c:pt idx="76">
                  <c:v>1133.9427083333337</c:v>
                </c:pt>
                <c:pt idx="77">
                  <c:v>1133.9427083333337</c:v>
                </c:pt>
                <c:pt idx="78">
                  <c:v>1133.9427083333337</c:v>
                </c:pt>
                <c:pt idx="79">
                  <c:v>1133.9427083333337</c:v>
                </c:pt>
                <c:pt idx="80">
                  <c:v>1133.9427083333337</c:v>
                </c:pt>
                <c:pt idx="81">
                  <c:v>1133.9427083333337</c:v>
                </c:pt>
                <c:pt idx="82">
                  <c:v>1133.9427083333337</c:v>
                </c:pt>
                <c:pt idx="83">
                  <c:v>1133.9427083333337</c:v>
                </c:pt>
                <c:pt idx="84">
                  <c:v>1133.9427083333337</c:v>
                </c:pt>
                <c:pt idx="85">
                  <c:v>1133.9427083333337</c:v>
                </c:pt>
                <c:pt idx="86">
                  <c:v>1133.9427083333337</c:v>
                </c:pt>
                <c:pt idx="87">
                  <c:v>1133.9427083333337</c:v>
                </c:pt>
                <c:pt idx="88">
                  <c:v>1133.9427083333337</c:v>
                </c:pt>
                <c:pt idx="89">
                  <c:v>1133.9427083333337</c:v>
                </c:pt>
                <c:pt idx="90">
                  <c:v>1133.9427083333337</c:v>
                </c:pt>
                <c:pt idx="91">
                  <c:v>1133.9427083333337</c:v>
                </c:pt>
                <c:pt idx="92">
                  <c:v>1133.9427083333337</c:v>
                </c:pt>
                <c:pt idx="93">
                  <c:v>1133.9427083333337</c:v>
                </c:pt>
                <c:pt idx="94">
                  <c:v>1133.9427083333337</c:v>
                </c:pt>
                <c:pt idx="95">
                  <c:v>1133.9427083333337</c:v>
                </c:pt>
                <c:pt idx="96">
                  <c:v>1133.9427083333337</c:v>
                </c:pt>
                <c:pt idx="97">
                  <c:v>1133.9427083333337</c:v>
                </c:pt>
                <c:pt idx="98">
                  <c:v>1133.9427083333337</c:v>
                </c:pt>
                <c:pt idx="99">
                  <c:v>1133.9427083333337</c:v>
                </c:pt>
                <c:pt idx="100">
                  <c:v>1133.9427083333337</c:v>
                </c:pt>
                <c:pt idx="101">
                  <c:v>1133.9427083333337</c:v>
                </c:pt>
                <c:pt idx="102">
                  <c:v>1133.9427083333337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962.2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ข้อมูลอ้างอิง!$J$4:$J$106</c:f>
              <c:numCache>
                <c:ptCount val="103"/>
                <c:pt idx="0">
                  <c:v>962.7173593750003</c:v>
                </c:pt>
                <c:pt idx="1">
                  <c:v>962.7173593750003</c:v>
                </c:pt>
                <c:pt idx="2">
                  <c:v>962.7173593750003</c:v>
                </c:pt>
                <c:pt idx="3">
                  <c:v>962.7173593750003</c:v>
                </c:pt>
                <c:pt idx="4">
                  <c:v>962.7173593750003</c:v>
                </c:pt>
                <c:pt idx="5">
                  <c:v>962.7173593750003</c:v>
                </c:pt>
                <c:pt idx="6">
                  <c:v>962.7173593750003</c:v>
                </c:pt>
                <c:pt idx="7">
                  <c:v>962.7173593750003</c:v>
                </c:pt>
                <c:pt idx="8">
                  <c:v>962.7173593750003</c:v>
                </c:pt>
                <c:pt idx="9">
                  <c:v>962.7173593750003</c:v>
                </c:pt>
                <c:pt idx="10">
                  <c:v>962.7173593750003</c:v>
                </c:pt>
                <c:pt idx="11">
                  <c:v>962.7173593750003</c:v>
                </c:pt>
                <c:pt idx="12">
                  <c:v>962.7173593750003</c:v>
                </c:pt>
                <c:pt idx="13">
                  <c:v>962.7173593750003</c:v>
                </c:pt>
                <c:pt idx="14">
                  <c:v>962.7173593750003</c:v>
                </c:pt>
                <c:pt idx="15">
                  <c:v>962.7173593750003</c:v>
                </c:pt>
                <c:pt idx="16">
                  <c:v>962.7173593750003</c:v>
                </c:pt>
                <c:pt idx="17">
                  <c:v>962.7173593750003</c:v>
                </c:pt>
                <c:pt idx="18">
                  <c:v>962.7173593750003</c:v>
                </c:pt>
                <c:pt idx="19">
                  <c:v>962.7173593750003</c:v>
                </c:pt>
                <c:pt idx="20">
                  <c:v>962.7173593750003</c:v>
                </c:pt>
                <c:pt idx="21">
                  <c:v>962.7173593750003</c:v>
                </c:pt>
                <c:pt idx="22">
                  <c:v>962.7173593750003</c:v>
                </c:pt>
                <c:pt idx="23">
                  <c:v>962.7173593750003</c:v>
                </c:pt>
                <c:pt idx="24">
                  <c:v>962.7173593750003</c:v>
                </c:pt>
                <c:pt idx="25">
                  <c:v>962.7173593750003</c:v>
                </c:pt>
                <c:pt idx="26">
                  <c:v>962.7173593750003</c:v>
                </c:pt>
                <c:pt idx="27">
                  <c:v>962.7173593750003</c:v>
                </c:pt>
                <c:pt idx="28">
                  <c:v>962.7173593750003</c:v>
                </c:pt>
                <c:pt idx="29">
                  <c:v>962.7173593750003</c:v>
                </c:pt>
                <c:pt idx="30">
                  <c:v>962.7173593750003</c:v>
                </c:pt>
                <c:pt idx="31">
                  <c:v>962.7173593750003</c:v>
                </c:pt>
                <c:pt idx="32">
                  <c:v>962.7173593750003</c:v>
                </c:pt>
                <c:pt idx="33">
                  <c:v>962.7173593750003</c:v>
                </c:pt>
                <c:pt idx="34">
                  <c:v>962.7173593750003</c:v>
                </c:pt>
                <c:pt idx="35">
                  <c:v>962.7173593750003</c:v>
                </c:pt>
                <c:pt idx="36">
                  <c:v>962.7173593750003</c:v>
                </c:pt>
                <c:pt idx="37">
                  <c:v>962.7173593750003</c:v>
                </c:pt>
                <c:pt idx="38">
                  <c:v>962.7173593750003</c:v>
                </c:pt>
                <c:pt idx="39">
                  <c:v>962.7173593750003</c:v>
                </c:pt>
                <c:pt idx="40">
                  <c:v>962.7173593750003</c:v>
                </c:pt>
                <c:pt idx="41">
                  <c:v>962.7173593750003</c:v>
                </c:pt>
                <c:pt idx="42">
                  <c:v>962.7173593750003</c:v>
                </c:pt>
                <c:pt idx="43">
                  <c:v>962.7173593750003</c:v>
                </c:pt>
                <c:pt idx="44">
                  <c:v>962.7173593750003</c:v>
                </c:pt>
                <c:pt idx="45">
                  <c:v>962.7173593750003</c:v>
                </c:pt>
                <c:pt idx="46">
                  <c:v>962.7173593750003</c:v>
                </c:pt>
                <c:pt idx="47">
                  <c:v>962.7173593750003</c:v>
                </c:pt>
                <c:pt idx="48">
                  <c:v>962.7173593750003</c:v>
                </c:pt>
                <c:pt idx="49">
                  <c:v>962.7173593750003</c:v>
                </c:pt>
                <c:pt idx="50">
                  <c:v>962.7173593750003</c:v>
                </c:pt>
                <c:pt idx="51">
                  <c:v>962.7173593750003</c:v>
                </c:pt>
                <c:pt idx="52">
                  <c:v>962.7173593750003</c:v>
                </c:pt>
                <c:pt idx="53">
                  <c:v>962.7173593750003</c:v>
                </c:pt>
                <c:pt idx="54">
                  <c:v>962.7173593750003</c:v>
                </c:pt>
                <c:pt idx="55">
                  <c:v>962.7173593750003</c:v>
                </c:pt>
                <c:pt idx="56">
                  <c:v>962.7173593750003</c:v>
                </c:pt>
                <c:pt idx="57">
                  <c:v>962.7173593750003</c:v>
                </c:pt>
                <c:pt idx="58">
                  <c:v>962.7173593750003</c:v>
                </c:pt>
                <c:pt idx="59">
                  <c:v>962.7173593750003</c:v>
                </c:pt>
                <c:pt idx="60">
                  <c:v>962.7173593750003</c:v>
                </c:pt>
                <c:pt idx="61">
                  <c:v>962.7173593750003</c:v>
                </c:pt>
                <c:pt idx="62">
                  <c:v>962.7173593750003</c:v>
                </c:pt>
                <c:pt idx="63">
                  <c:v>962.7173593750003</c:v>
                </c:pt>
                <c:pt idx="64">
                  <c:v>962.7173593750003</c:v>
                </c:pt>
                <c:pt idx="65">
                  <c:v>962.7173593750003</c:v>
                </c:pt>
                <c:pt idx="66">
                  <c:v>962.7173593750003</c:v>
                </c:pt>
                <c:pt idx="67">
                  <c:v>962.7173593750003</c:v>
                </c:pt>
                <c:pt idx="68">
                  <c:v>962.7173593750003</c:v>
                </c:pt>
                <c:pt idx="69">
                  <c:v>962.7173593750003</c:v>
                </c:pt>
                <c:pt idx="70">
                  <c:v>962.7173593750003</c:v>
                </c:pt>
                <c:pt idx="71">
                  <c:v>962.7173593750003</c:v>
                </c:pt>
                <c:pt idx="72">
                  <c:v>962.7173593750003</c:v>
                </c:pt>
                <c:pt idx="73">
                  <c:v>962.7173593750003</c:v>
                </c:pt>
                <c:pt idx="74">
                  <c:v>962.7173593750003</c:v>
                </c:pt>
                <c:pt idx="75">
                  <c:v>962.7173593750003</c:v>
                </c:pt>
                <c:pt idx="76">
                  <c:v>962.7173593750003</c:v>
                </c:pt>
                <c:pt idx="77">
                  <c:v>962.7173593750003</c:v>
                </c:pt>
                <c:pt idx="78">
                  <c:v>962.7173593750003</c:v>
                </c:pt>
                <c:pt idx="79">
                  <c:v>962.7173593750003</c:v>
                </c:pt>
                <c:pt idx="80">
                  <c:v>962.7173593750003</c:v>
                </c:pt>
                <c:pt idx="81">
                  <c:v>962.7173593750003</c:v>
                </c:pt>
                <c:pt idx="82">
                  <c:v>962.7173593750003</c:v>
                </c:pt>
                <c:pt idx="83">
                  <c:v>962.7173593750003</c:v>
                </c:pt>
                <c:pt idx="84">
                  <c:v>962.7173593750003</c:v>
                </c:pt>
                <c:pt idx="85">
                  <c:v>962.7173593750003</c:v>
                </c:pt>
                <c:pt idx="86">
                  <c:v>962.7173593750003</c:v>
                </c:pt>
                <c:pt idx="87">
                  <c:v>962.7173593750003</c:v>
                </c:pt>
                <c:pt idx="88">
                  <c:v>962.7173593750003</c:v>
                </c:pt>
                <c:pt idx="89">
                  <c:v>962.7173593750003</c:v>
                </c:pt>
                <c:pt idx="90">
                  <c:v>962.7173593750003</c:v>
                </c:pt>
                <c:pt idx="91">
                  <c:v>962.7173593750003</c:v>
                </c:pt>
                <c:pt idx="92">
                  <c:v>962.7173593750003</c:v>
                </c:pt>
                <c:pt idx="93">
                  <c:v>962.7173593750003</c:v>
                </c:pt>
                <c:pt idx="94">
                  <c:v>962.7173593750003</c:v>
                </c:pt>
                <c:pt idx="95">
                  <c:v>962.7173593750003</c:v>
                </c:pt>
                <c:pt idx="96">
                  <c:v>962.7173593750003</c:v>
                </c:pt>
                <c:pt idx="97">
                  <c:v>962.7173593750003</c:v>
                </c:pt>
                <c:pt idx="98">
                  <c:v>962.7173593750003</c:v>
                </c:pt>
                <c:pt idx="99">
                  <c:v>962.7173593750003</c:v>
                </c:pt>
                <c:pt idx="100">
                  <c:v>962.7173593750003</c:v>
                </c:pt>
                <c:pt idx="101">
                  <c:v>962.7173593750003</c:v>
                </c:pt>
                <c:pt idx="102">
                  <c:v>962.7173593750003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850.0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ข้อมูลอ้างอิง!$K$4:$K$106</c:f>
              <c:numCache>
                <c:ptCount val="103"/>
                <c:pt idx="0">
                  <c:v>850.4570312500002</c:v>
                </c:pt>
                <c:pt idx="1">
                  <c:v>850.4570312500002</c:v>
                </c:pt>
                <c:pt idx="2">
                  <c:v>850.4570312500002</c:v>
                </c:pt>
                <c:pt idx="3">
                  <c:v>850.4570312500002</c:v>
                </c:pt>
                <c:pt idx="4">
                  <c:v>850.4570312500002</c:v>
                </c:pt>
                <c:pt idx="5">
                  <c:v>850.4570312500002</c:v>
                </c:pt>
                <c:pt idx="6">
                  <c:v>850.4570312500002</c:v>
                </c:pt>
                <c:pt idx="7">
                  <c:v>850.4570312500002</c:v>
                </c:pt>
                <c:pt idx="8">
                  <c:v>850.4570312500002</c:v>
                </c:pt>
                <c:pt idx="9">
                  <c:v>850.4570312500002</c:v>
                </c:pt>
                <c:pt idx="10">
                  <c:v>850.4570312500002</c:v>
                </c:pt>
                <c:pt idx="11">
                  <c:v>850.4570312500002</c:v>
                </c:pt>
                <c:pt idx="12">
                  <c:v>850.4570312500002</c:v>
                </c:pt>
                <c:pt idx="13">
                  <c:v>850.4570312500002</c:v>
                </c:pt>
                <c:pt idx="14">
                  <c:v>850.4570312500002</c:v>
                </c:pt>
                <c:pt idx="15">
                  <c:v>850.4570312500002</c:v>
                </c:pt>
                <c:pt idx="16">
                  <c:v>850.4570312500002</c:v>
                </c:pt>
                <c:pt idx="17">
                  <c:v>850.4570312500002</c:v>
                </c:pt>
                <c:pt idx="18">
                  <c:v>850.4570312500002</c:v>
                </c:pt>
                <c:pt idx="19">
                  <c:v>850.4570312500002</c:v>
                </c:pt>
                <c:pt idx="20">
                  <c:v>850.4570312500002</c:v>
                </c:pt>
                <c:pt idx="21">
                  <c:v>850.4570312500002</c:v>
                </c:pt>
                <c:pt idx="22">
                  <c:v>850.4570312500002</c:v>
                </c:pt>
                <c:pt idx="23">
                  <c:v>850.4570312500002</c:v>
                </c:pt>
                <c:pt idx="24">
                  <c:v>850.4570312500002</c:v>
                </c:pt>
                <c:pt idx="25">
                  <c:v>850.4570312500002</c:v>
                </c:pt>
                <c:pt idx="26">
                  <c:v>850.4570312500002</c:v>
                </c:pt>
                <c:pt idx="27">
                  <c:v>850.4570312500002</c:v>
                </c:pt>
                <c:pt idx="28">
                  <c:v>850.4570312500002</c:v>
                </c:pt>
                <c:pt idx="29">
                  <c:v>850.4570312500002</c:v>
                </c:pt>
                <c:pt idx="30">
                  <c:v>850.4570312500002</c:v>
                </c:pt>
                <c:pt idx="31">
                  <c:v>850.4570312500002</c:v>
                </c:pt>
                <c:pt idx="32">
                  <c:v>850.4570312500002</c:v>
                </c:pt>
                <c:pt idx="33">
                  <c:v>850.4570312500002</c:v>
                </c:pt>
                <c:pt idx="34">
                  <c:v>850.4570312500002</c:v>
                </c:pt>
                <c:pt idx="35">
                  <c:v>850.4570312500002</c:v>
                </c:pt>
                <c:pt idx="36">
                  <c:v>850.4570312500002</c:v>
                </c:pt>
                <c:pt idx="37">
                  <c:v>850.4570312500002</c:v>
                </c:pt>
                <c:pt idx="38">
                  <c:v>850.4570312500002</c:v>
                </c:pt>
                <c:pt idx="39">
                  <c:v>850.4570312500002</c:v>
                </c:pt>
                <c:pt idx="40">
                  <c:v>850.4570312500002</c:v>
                </c:pt>
                <c:pt idx="41">
                  <c:v>850.4570312500002</c:v>
                </c:pt>
                <c:pt idx="42">
                  <c:v>850.4570312500002</c:v>
                </c:pt>
                <c:pt idx="43">
                  <c:v>850.4570312500002</c:v>
                </c:pt>
                <c:pt idx="44">
                  <c:v>850.4570312500002</c:v>
                </c:pt>
                <c:pt idx="45">
                  <c:v>850.4570312500002</c:v>
                </c:pt>
                <c:pt idx="46">
                  <c:v>850.4570312500002</c:v>
                </c:pt>
                <c:pt idx="47">
                  <c:v>850.4570312500002</c:v>
                </c:pt>
                <c:pt idx="48">
                  <c:v>850.4570312500002</c:v>
                </c:pt>
                <c:pt idx="49">
                  <c:v>850.4570312500002</c:v>
                </c:pt>
                <c:pt idx="50">
                  <c:v>850.4570312500002</c:v>
                </c:pt>
                <c:pt idx="51">
                  <c:v>850.4570312500002</c:v>
                </c:pt>
                <c:pt idx="52">
                  <c:v>850.4570312500002</c:v>
                </c:pt>
                <c:pt idx="53">
                  <c:v>850.4570312500002</c:v>
                </c:pt>
                <c:pt idx="54">
                  <c:v>850.4570312500002</c:v>
                </c:pt>
                <c:pt idx="55">
                  <c:v>850.4570312500002</c:v>
                </c:pt>
                <c:pt idx="56">
                  <c:v>850.4570312500002</c:v>
                </c:pt>
                <c:pt idx="57">
                  <c:v>850.4570312500002</c:v>
                </c:pt>
                <c:pt idx="58">
                  <c:v>850.4570312500002</c:v>
                </c:pt>
                <c:pt idx="59">
                  <c:v>850.4570312500002</c:v>
                </c:pt>
                <c:pt idx="60">
                  <c:v>850.4570312500002</c:v>
                </c:pt>
                <c:pt idx="61">
                  <c:v>850.4570312500002</c:v>
                </c:pt>
                <c:pt idx="62">
                  <c:v>850.4570312500002</c:v>
                </c:pt>
                <c:pt idx="63">
                  <c:v>850.4570312500002</c:v>
                </c:pt>
                <c:pt idx="64">
                  <c:v>850.4570312500002</c:v>
                </c:pt>
                <c:pt idx="65">
                  <c:v>850.4570312500002</c:v>
                </c:pt>
                <c:pt idx="66">
                  <c:v>850.4570312500002</c:v>
                </c:pt>
                <c:pt idx="67">
                  <c:v>850.4570312500002</c:v>
                </c:pt>
                <c:pt idx="68">
                  <c:v>850.4570312500002</c:v>
                </c:pt>
                <c:pt idx="69">
                  <c:v>850.4570312500002</c:v>
                </c:pt>
                <c:pt idx="70">
                  <c:v>850.4570312500002</c:v>
                </c:pt>
                <c:pt idx="71">
                  <c:v>850.4570312500002</c:v>
                </c:pt>
                <c:pt idx="72">
                  <c:v>850.4570312500002</c:v>
                </c:pt>
                <c:pt idx="73">
                  <c:v>850.4570312500002</c:v>
                </c:pt>
                <c:pt idx="74">
                  <c:v>850.4570312500002</c:v>
                </c:pt>
                <c:pt idx="75">
                  <c:v>850.4570312500002</c:v>
                </c:pt>
                <c:pt idx="76">
                  <c:v>850.4570312500002</c:v>
                </c:pt>
                <c:pt idx="77">
                  <c:v>850.4570312500002</c:v>
                </c:pt>
                <c:pt idx="78">
                  <c:v>850.4570312500002</c:v>
                </c:pt>
                <c:pt idx="79">
                  <c:v>850.4570312500002</c:v>
                </c:pt>
                <c:pt idx="80">
                  <c:v>850.4570312500002</c:v>
                </c:pt>
                <c:pt idx="81">
                  <c:v>850.4570312500002</c:v>
                </c:pt>
                <c:pt idx="82">
                  <c:v>850.4570312500002</c:v>
                </c:pt>
                <c:pt idx="83">
                  <c:v>850.4570312500002</c:v>
                </c:pt>
                <c:pt idx="84">
                  <c:v>850.4570312500002</c:v>
                </c:pt>
                <c:pt idx="85">
                  <c:v>850.4570312500002</c:v>
                </c:pt>
                <c:pt idx="86">
                  <c:v>850.4570312500002</c:v>
                </c:pt>
                <c:pt idx="87">
                  <c:v>850.4570312500002</c:v>
                </c:pt>
                <c:pt idx="88">
                  <c:v>850.4570312500002</c:v>
                </c:pt>
                <c:pt idx="89">
                  <c:v>850.4570312500002</c:v>
                </c:pt>
                <c:pt idx="90">
                  <c:v>850.4570312500002</c:v>
                </c:pt>
                <c:pt idx="91">
                  <c:v>850.4570312500002</c:v>
                </c:pt>
                <c:pt idx="92">
                  <c:v>850.4570312500002</c:v>
                </c:pt>
                <c:pt idx="93">
                  <c:v>850.4570312500002</c:v>
                </c:pt>
                <c:pt idx="94">
                  <c:v>850.4570312500002</c:v>
                </c:pt>
                <c:pt idx="95">
                  <c:v>850.4570312500002</c:v>
                </c:pt>
                <c:pt idx="96">
                  <c:v>850.4570312500002</c:v>
                </c:pt>
                <c:pt idx="97">
                  <c:v>850.4570312500002</c:v>
                </c:pt>
                <c:pt idx="98">
                  <c:v>850.4570312500002</c:v>
                </c:pt>
                <c:pt idx="99">
                  <c:v>850.4570312500002</c:v>
                </c:pt>
                <c:pt idx="100">
                  <c:v>850.4570312500002</c:v>
                </c:pt>
                <c:pt idx="101">
                  <c:v>850.4570312500002</c:v>
                </c:pt>
                <c:pt idx="102">
                  <c:v>850.4570312500002</c:v>
                </c:pt>
              </c:numCache>
            </c:numRef>
          </c:val>
          <c:smooth val="0"/>
        </c:ser>
        <c:axId val="32828215"/>
        <c:axId val="27018480"/>
      </c:lineChart>
      <c:catAx>
        <c:axId val="3282821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7018480"/>
        <c:crosses val="autoZero"/>
        <c:auto val="1"/>
        <c:lblOffset val="100"/>
        <c:tickLblSkip val="2"/>
        <c:noMultiLvlLbl val="0"/>
      </c:catAx>
      <c:valAx>
        <c:axId val="27018480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2828215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40151-&#3648;&#3585;&#3603;&#3601;&#3660;&#3613;&#3609;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Y.1C"/>
      <sheetName val="ข้อมูลอ้างอิง"/>
      <sheetName val="Sheet3"/>
    </sheetNames>
    <sheetDataSet>
      <sheetData sheetId="1">
        <row r="38">
          <cell r="C3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89">
      <selection activeCell="B106" sqref="B10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8" t="s">
        <v>5</v>
      </c>
      <c r="H1" s="58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8">
        <v>2463</v>
      </c>
      <c r="B4" s="23">
        <v>1400</v>
      </c>
      <c r="C4" s="24">
        <f>B108</f>
        <v>1133.9427083333337</v>
      </c>
      <c r="D4" s="25">
        <f>+C4*0.25+C4</f>
        <v>1417.4283854166672</v>
      </c>
      <c r="E4" s="24">
        <f>+C4*0.151+C4</f>
        <v>1305.168057291667</v>
      </c>
      <c r="F4" s="24">
        <f>+C4*0.051+C4</f>
        <v>1191.7737864583337</v>
      </c>
      <c r="G4" s="26">
        <f>+C4*0.05+C4</f>
        <v>1190.6398437500004</v>
      </c>
      <c r="H4" s="26">
        <f>+C4-(C4*0.05)</f>
        <v>1077.245572916667</v>
      </c>
      <c r="I4" s="24">
        <f>+C4-(C4*0.051)</f>
        <v>1076.1116302083337</v>
      </c>
      <c r="J4" s="24">
        <f>+C4-(C4*0.151)</f>
        <v>962.7173593750003</v>
      </c>
      <c r="K4" s="27">
        <f>+C4-(C4*0.25)</f>
        <v>850.4570312500002</v>
      </c>
    </row>
    <row r="5" spans="1:11" ht="12.75">
      <c r="A5" s="39">
        <v>2464</v>
      </c>
      <c r="B5" s="23">
        <v>1211.9</v>
      </c>
      <c r="C5" s="24">
        <f aca="true" t="shared" si="0" ref="C5:C15">C4</f>
        <v>1133.9427083333337</v>
      </c>
      <c r="D5" s="25">
        <f aca="true" t="shared" si="1" ref="D5:D68">+C5*0.25+C5</f>
        <v>1417.4283854166672</v>
      </c>
      <c r="E5" s="24">
        <f aca="true" t="shared" si="2" ref="E5:E68">+C5*0.151+C5</f>
        <v>1305.168057291667</v>
      </c>
      <c r="F5" s="24">
        <f aca="true" t="shared" si="3" ref="F5:F68">+C5*0.051+C5</f>
        <v>1191.7737864583337</v>
      </c>
      <c r="G5" s="26">
        <f aca="true" t="shared" si="4" ref="G5:G68">+C5*0.05+C5</f>
        <v>1190.6398437500004</v>
      </c>
      <c r="H5" s="26">
        <f aca="true" t="shared" si="5" ref="H5:H68">+C5-(C5*0.05)</f>
        <v>1077.245572916667</v>
      </c>
      <c r="I5" s="24">
        <f aca="true" t="shared" si="6" ref="I5:I68">+C5-(C5*0.051)</f>
        <v>1076.1116302083337</v>
      </c>
      <c r="J5" s="24">
        <f aca="true" t="shared" si="7" ref="J5:J68">+C5-(C5*0.151)</f>
        <v>962.7173593750003</v>
      </c>
      <c r="K5" s="27">
        <f aca="true" t="shared" si="8" ref="K5:K68">+C5-(C5*0.25)</f>
        <v>850.4570312500002</v>
      </c>
    </row>
    <row r="6" spans="1:11" ht="12.75">
      <c r="A6" s="39">
        <v>2465</v>
      </c>
      <c r="B6" s="23">
        <v>929.6</v>
      </c>
      <c r="C6" s="24">
        <f t="shared" si="0"/>
        <v>1133.9427083333337</v>
      </c>
      <c r="D6" s="25">
        <f t="shared" si="1"/>
        <v>1417.4283854166672</v>
      </c>
      <c r="E6" s="24">
        <f t="shared" si="2"/>
        <v>1305.168057291667</v>
      </c>
      <c r="F6" s="24">
        <f t="shared" si="3"/>
        <v>1191.7737864583337</v>
      </c>
      <c r="G6" s="26">
        <f t="shared" si="4"/>
        <v>1190.6398437500004</v>
      </c>
      <c r="H6" s="26">
        <f t="shared" si="5"/>
        <v>1077.245572916667</v>
      </c>
      <c r="I6" s="24">
        <f t="shared" si="6"/>
        <v>1076.1116302083337</v>
      </c>
      <c r="J6" s="24">
        <f t="shared" si="7"/>
        <v>962.7173593750003</v>
      </c>
      <c r="K6" s="27">
        <f t="shared" si="8"/>
        <v>850.4570312500002</v>
      </c>
    </row>
    <row r="7" spans="1:11" ht="12.75">
      <c r="A7" s="39">
        <v>2466</v>
      </c>
      <c r="B7" s="23">
        <v>1176.4</v>
      </c>
      <c r="C7" s="24">
        <f t="shared" si="0"/>
        <v>1133.9427083333337</v>
      </c>
      <c r="D7" s="25">
        <f t="shared" si="1"/>
        <v>1417.4283854166672</v>
      </c>
      <c r="E7" s="24">
        <f t="shared" si="2"/>
        <v>1305.168057291667</v>
      </c>
      <c r="F7" s="24">
        <f t="shared" si="3"/>
        <v>1191.7737864583337</v>
      </c>
      <c r="G7" s="26">
        <f t="shared" si="4"/>
        <v>1190.6398437500004</v>
      </c>
      <c r="H7" s="26">
        <f t="shared" si="5"/>
        <v>1077.245572916667</v>
      </c>
      <c r="I7" s="24">
        <f t="shared" si="6"/>
        <v>1076.1116302083337</v>
      </c>
      <c r="J7" s="24">
        <f t="shared" si="7"/>
        <v>962.7173593750003</v>
      </c>
      <c r="K7" s="27">
        <f t="shared" si="8"/>
        <v>850.4570312500002</v>
      </c>
    </row>
    <row r="8" spans="1:11" ht="12.75">
      <c r="A8" s="39">
        <v>2467</v>
      </c>
      <c r="B8" s="23">
        <v>1178</v>
      </c>
      <c r="C8" s="24">
        <f t="shared" si="0"/>
        <v>1133.9427083333337</v>
      </c>
      <c r="D8" s="25">
        <f t="shared" si="1"/>
        <v>1417.4283854166672</v>
      </c>
      <c r="E8" s="24">
        <f t="shared" si="2"/>
        <v>1305.168057291667</v>
      </c>
      <c r="F8" s="24">
        <f t="shared" si="3"/>
        <v>1191.7737864583337</v>
      </c>
      <c r="G8" s="26">
        <f t="shared" si="4"/>
        <v>1190.6398437500004</v>
      </c>
      <c r="H8" s="26">
        <f t="shared" si="5"/>
        <v>1077.245572916667</v>
      </c>
      <c r="I8" s="24">
        <f t="shared" si="6"/>
        <v>1076.1116302083337</v>
      </c>
      <c r="J8" s="24">
        <f t="shared" si="7"/>
        <v>962.7173593750003</v>
      </c>
      <c r="K8" s="27">
        <f t="shared" si="8"/>
        <v>850.4570312500002</v>
      </c>
    </row>
    <row r="9" spans="1:11" ht="12.75">
      <c r="A9" s="39">
        <v>2468</v>
      </c>
      <c r="B9" s="23">
        <v>1050.9</v>
      </c>
      <c r="C9" s="24">
        <f t="shared" si="0"/>
        <v>1133.9427083333337</v>
      </c>
      <c r="D9" s="25">
        <f t="shared" si="1"/>
        <v>1417.4283854166672</v>
      </c>
      <c r="E9" s="24">
        <f t="shared" si="2"/>
        <v>1305.168057291667</v>
      </c>
      <c r="F9" s="24">
        <f t="shared" si="3"/>
        <v>1191.7737864583337</v>
      </c>
      <c r="G9" s="26">
        <f t="shared" si="4"/>
        <v>1190.6398437500004</v>
      </c>
      <c r="H9" s="26">
        <f t="shared" si="5"/>
        <v>1077.245572916667</v>
      </c>
      <c r="I9" s="24">
        <f t="shared" si="6"/>
        <v>1076.1116302083337</v>
      </c>
      <c r="J9" s="24">
        <f t="shared" si="7"/>
        <v>962.7173593750003</v>
      </c>
      <c r="K9" s="27">
        <f t="shared" si="8"/>
        <v>850.4570312500002</v>
      </c>
    </row>
    <row r="10" spans="1:11" ht="12.75">
      <c r="A10" s="39">
        <v>2469</v>
      </c>
      <c r="B10" s="23">
        <v>1312.9</v>
      </c>
      <c r="C10" s="24">
        <f t="shared" si="0"/>
        <v>1133.9427083333337</v>
      </c>
      <c r="D10" s="25">
        <f t="shared" si="1"/>
        <v>1417.4283854166672</v>
      </c>
      <c r="E10" s="24">
        <f t="shared" si="2"/>
        <v>1305.168057291667</v>
      </c>
      <c r="F10" s="24">
        <f t="shared" si="3"/>
        <v>1191.7737864583337</v>
      </c>
      <c r="G10" s="26">
        <f t="shared" si="4"/>
        <v>1190.6398437500004</v>
      </c>
      <c r="H10" s="26">
        <f t="shared" si="5"/>
        <v>1077.245572916667</v>
      </c>
      <c r="I10" s="24">
        <f t="shared" si="6"/>
        <v>1076.1116302083337</v>
      </c>
      <c r="J10" s="24">
        <f t="shared" si="7"/>
        <v>962.7173593750003</v>
      </c>
      <c r="K10" s="27">
        <f t="shared" si="8"/>
        <v>850.4570312500002</v>
      </c>
    </row>
    <row r="11" spans="1:11" ht="12.75">
      <c r="A11" s="39">
        <v>2470</v>
      </c>
      <c r="B11" s="23">
        <v>1524.8</v>
      </c>
      <c r="C11" s="24">
        <f t="shared" si="0"/>
        <v>1133.9427083333337</v>
      </c>
      <c r="D11" s="25">
        <f t="shared" si="1"/>
        <v>1417.4283854166672</v>
      </c>
      <c r="E11" s="24">
        <f t="shared" si="2"/>
        <v>1305.168057291667</v>
      </c>
      <c r="F11" s="24">
        <f t="shared" si="3"/>
        <v>1191.7737864583337</v>
      </c>
      <c r="G11" s="26">
        <f t="shared" si="4"/>
        <v>1190.6398437500004</v>
      </c>
      <c r="H11" s="26">
        <f t="shared" si="5"/>
        <v>1077.245572916667</v>
      </c>
      <c r="I11" s="24">
        <f t="shared" si="6"/>
        <v>1076.1116302083337</v>
      </c>
      <c r="J11" s="24">
        <f t="shared" si="7"/>
        <v>962.7173593750003</v>
      </c>
      <c r="K11" s="27">
        <f t="shared" si="8"/>
        <v>850.4570312500002</v>
      </c>
    </row>
    <row r="12" spans="1:11" ht="12.75">
      <c r="A12" s="39">
        <v>2471</v>
      </c>
      <c r="B12" s="23">
        <v>1130.1</v>
      </c>
      <c r="C12" s="24">
        <f t="shared" si="0"/>
        <v>1133.9427083333337</v>
      </c>
      <c r="D12" s="25">
        <f t="shared" si="1"/>
        <v>1417.4283854166672</v>
      </c>
      <c r="E12" s="24">
        <f t="shared" si="2"/>
        <v>1305.168057291667</v>
      </c>
      <c r="F12" s="24">
        <f t="shared" si="3"/>
        <v>1191.7737864583337</v>
      </c>
      <c r="G12" s="26">
        <f t="shared" si="4"/>
        <v>1190.6398437500004</v>
      </c>
      <c r="H12" s="26">
        <f t="shared" si="5"/>
        <v>1077.245572916667</v>
      </c>
      <c r="I12" s="24">
        <f t="shared" si="6"/>
        <v>1076.1116302083337</v>
      </c>
      <c r="J12" s="24">
        <f t="shared" si="7"/>
        <v>962.7173593750003</v>
      </c>
      <c r="K12" s="27">
        <f t="shared" si="8"/>
        <v>850.4570312500002</v>
      </c>
    </row>
    <row r="13" spans="1:11" ht="12.75">
      <c r="A13" s="39">
        <v>2472</v>
      </c>
      <c r="B13" s="23">
        <v>1329.3</v>
      </c>
      <c r="C13" s="24">
        <f t="shared" si="0"/>
        <v>1133.9427083333337</v>
      </c>
      <c r="D13" s="25">
        <f t="shared" si="1"/>
        <v>1417.4283854166672</v>
      </c>
      <c r="E13" s="24">
        <f t="shared" si="2"/>
        <v>1305.168057291667</v>
      </c>
      <c r="F13" s="24">
        <f t="shared" si="3"/>
        <v>1191.7737864583337</v>
      </c>
      <c r="G13" s="26">
        <f t="shared" si="4"/>
        <v>1190.6398437500004</v>
      </c>
      <c r="H13" s="26">
        <f t="shared" si="5"/>
        <v>1077.245572916667</v>
      </c>
      <c r="I13" s="24">
        <f t="shared" si="6"/>
        <v>1076.1116302083337</v>
      </c>
      <c r="J13" s="24">
        <f t="shared" si="7"/>
        <v>962.7173593750003</v>
      </c>
      <c r="K13" s="27">
        <f t="shared" si="8"/>
        <v>850.4570312500002</v>
      </c>
    </row>
    <row r="14" spans="1:11" ht="12.75">
      <c r="A14" s="39">
        <v>2473</v>
      </c>
      <c r="B14" s="23">
        <v>1321.8</v>
      </c>
      <c r="C14" s="24">
        <f t="shared" si="0"/>
        <v>1133.9427083333337</v>
      </c>
      <c r="D14" s="25">
        <f t="shared" si="1"/>
        <v>1417.4283854166672</v>
      </c>
      <c r="E14" s="24">
        <f t="shared" si="2"/>
        <v>1305.168057291667</v>
      </c>
      <c r="F14" s="24">
        <f t="shared" si="3"/>
        <v>1191.7737864583337</v>
      </c>
      <c r="G14" s="26">
        <f t="shared" si="4"/>
        <v>1190.6398437500004</v>
      </c>
      <c r="H14" s="26">
        <f t="shared" si="5"/>
        <v>1077.245572916667</v>
      </c>
      <c r="I14" s="24">
        <f t="shared" si="6"/>
        <v>1076.1116302083337</v>
      </c>
      <c r="J14" s="24">
        <f t="shared" si="7"/>
        <v>962.7173593750003</v>
      </c>
      <c r="K14" s="27">
        <f t="shared" si="8"/>
        <v>850.4570312500002</v>
      </c>
    </row>
    <row r="15" spans="1:11" ht="12.75">
      <c r="A15" s="39">
        <v>2474</v>
      </c>
      <c r="B15" s="23">
        <v>1079.5</v>
      </c>
      <c r="C15" s="24">
        <f t="shared" si="0"/>
        <v>1133.9427083333337</v>
      </c>
      <c r="D15" s="25">
        <f t="shared" si="1"/>
        <v>1417.4283854166672</v>
      </c>
      <c r="E15" s="24">
        <f t="shared" si="2"/>
        <v>1305.168057291667</v>
      </c>
      <c r="F15" s="24">
        <f t="shared" si="3"/>
        <v>1191.7737864583337</v>
      </c>
      <c r="G15" s="26">
        <f t="shared" si="4"/>
        <v>1190.6398437500004</v>
      </c>
      <c r="H15" s="26">
        <f t="shared" si="5"/>
        <v>1077.245572916667</v>
      </c>
      <c r="I15" s="24">
        <f t="shared" si="6"/>
        <v>1076.1116302083337</v>
      </c>
      <c r="J15" s="24">
        <f t="shared" si="7"/>
        <v>962.7173593750003</v>
      </c>
      <c r="K15" s="27">
        <f t="shared" si="8"/>
        <v>850.4570312500002</v>
      </c>
    </row>
    <row r="16" spans="1:11" ht="12.75">
      <c r="A16" s="40">
        <v>2475</v>
      </c>
      <c r="B16" s="43"/>
      <c r="C16" s="37">
        <f aca="true" t="shared" si="9" ref="C16:C79">C15</f>
        <v>1133.9427083333337</v>
      </c>
      <c r="D16" s="37">
        <f t="shared" si="1"/>
        <v>1417.4283854166672</v>
      </c>
      <c r="E16" s="37">
        <f t="shared" si="2"/>
        <v>1305.168057291667</v>
      </c>
      <c r="F16" s="37">
        <f t="shared" si="3"/>
        <v>1191.7737864583337</v>
      </c>
      <c r="G16" s="37">
        <f t="shared" si="4"/>
        <v>1190.6398437500004</v>
      </c>
      <c r="H16" s="37">
        <f t="shared" si="5"/>
        <v>1077.245572916667</v>
      </c>
      <c r="I16" s="37">
        <f t="shared" si="6"/>
        <v>1076.1116302083337</v>
      </c>
      <c r="J16" s="37">
        <f t="shared" si="7"/>
        <v>962.7173593750003</v>
      </c>
      <c r="K16" s="37">
        <f t="shared" si="8"/>
        <v>850.4570312500002</v>
      </c>
    </row>
    <row r="17" spans="1:11" ht="12.75">
      <c r="A17" s="40">
        <v>2476</v>
      </c>
      <c r="B17" s="43"/>
      <c r="C17" s="37">
        <f t="shared" si="9"/>
        <v>1133.9427083333337</v>
      </c>
      <c r="D17" s="37">
        <f t="shared" si="1"/>
        <v>1417.4283854166672</v>
      </c>
      <c r="E17" s="37">
        <f t="shared" si="2"/>
        <v>1305.168057291667</v>
      </c>
      <c r="F17" s="37">
        <f t="shared" si="3"/>
        <v>1191.7737864583337</v>
      </c>
      <c r="G17" s="37">
        <f t="shared" si="4"/>
        <v>1190.6398437500004</v>
      </c>
      <c r="H17" s="37">
        <f t="shared" si="5"/>
        <v>1077.245572916667</v>
      </c>
      <c r="I17" s="37">
        <f t="shared" si="6"/>
        <v>1076.1116302083337</v>
      </c>
      <c r="J17" s="37">
        <f t="shared" si="7"/>
        <v>962.7173593750003</v>
      </c>
      <c r="K17" s="37">
        <f t="shared" si="8"/>
        <v>850.4570312500002</v>
      </c>
    </row>
    <row r="18" spans="1:11" ht="12.75">
      <c r="A18" s="39">
        <v>2477</v>
      </c>
      <c r="B18" s="23">
        <v>1705.5</v>
      </c>
      <c r="C18" s="24">
        <f t="shared" si="9"/>
        <v>1133.9427083333337</v>
      </c>
      <c r="D18" s="25">
        <f t="shared" si="1"/>
        <v>1417.4283854166672</v>
      </c>
      <c r="E18" s="24">
        <f t="shared" si="2"/>
        <v>1305.168057291667</v>
      </c>
      <c r="F18" s="24">
        <f t="shared" si="3"/>
        <v>1191.7737864583337</v>
      </c>
      <c r="G18" s="26">
        <f t="shared" si="4"/>
        <v>1190.6398437500004</v>
      </c>
      <c r="H18" s="26">
        <f t="shared" si="5"/>
        <v>1077.245572916667</v>
      </c>
      <c r="I18" s="24">
        <f t="shared" si="6"/>
        <v>1076.1116302083337</v>
      </c>
      <c r="J18" s="24">
        <f t="shared" si="7"/>
        <v>962.7173593750003</v>
      </c>
      <c r="K18" s="27">
        <f t="shared" si="8"/>
        <v>850.4570312500002</v>
      </c>
    </row>
    <row r="19" spans="1:11" ht="12.75">
      <c r="A19" s="39">
        <v>2478</v>
      </c>
      <c r="B19" s="23">
        <v>1095.5</v>
      </c>
      <c r="C19" s="24">
        <f t="shared" si="9"/>
        <v>1133.9427083333337</v>
      </c>
      <c r="D19" s="25">
        <f t="shared" si="1"/>
        <v>1417.4283854166672</v>
      </c>
      <c r="E19" s="24">
        <f t="shared" si="2"/>
        <v>1305.168057291667</v>
      </c>
      <c r="F19" s="24">
        <f t="shared" si="3"/>
        <v>1191.7737864583337</v>
      </c>
      <c r="G19" s="26">
        <f t="shared" si="4"/>
        <v>1190.6398437500004</v>
      </c>
      <c r="H19" s="26">
        <f t="shared" si="5"/>
        <v>1077.245572916667</v>
      </c>
      <c r="I19" s="24">
        <f t="shared" si="6"/>
        <v>1076.1116302083337</v>
      </c>
      <c r="J19" s="24">
        <f t="shared" si="7"/>
        <v>962.7173593750003</v>
      </c>
      <c r="K19" s="27">
        <f t="shared" si="8"/>
        <v>850.4570312500002</v>
      </c>
    </row>
    <row r="20" spans="1:11" ht="12.75">
      <c r="A20" s="39">
        <v>2479</v>
      </c>
      <c r="B20" s="23">
        <v>897.7</v>
      </c>
      <c r="C20" s="24">
        <f t="shared" si="9"/>
        <v>1133.9427083333337</v>
      </c>
      <c r="D20" s="25">
        <f t="shared" si="1"/>
        <v>1417.4283854166672</v>
      </c>
      <c r="E20" s="24">
        <f t="shared" si="2"/>
        <v>1305.168057291667</v>
      </c>
      <c r="F20" s="24">
        <f t="shared" si="3"/>
        <v>1191.7737864583337</v>
      </c>
      <c r="G20" s="26">
        <f t="shared" si="4"/>
        <v>1190.6398437500004</v>
      </c>
      <c r="H20" s="26">
        <f t="shared" si="5"/>
        <v>1077.245572916667</v>
      </c>
      <c r="I20" s="24">
        <f t="shared" si="6"/>
        <v>1076.1116302083337</v>
      </c>
      <c r="J20" s="24">
        <f t="shared" si="7"/>
        <v>962.7173593750003</v>
      </c>
      <c r="K20" s="27">
        <f t="shared" si="8"/>
        <v>850.4570312500002</v>
      </c>
    </row>
    <row r="21" spans="1:11" ht="12.75">
      <c r="A21" s="39">
        <v>2480</v>
      </c>
      <c r="B21" s="23">
        <v>1063.2</v>
      </c>
      <c r="C21" s="24">
        <f t="shared" si="9"/>
        <v>1133.9427083333337</v>
      </c>
      <c r="D21" s="25">
        <f t="shared" si="1"/>
        <v>1417.4283854166672</v>
      </c>
      <c r="E21" s="24">
        <f t="shared" si="2"/>
        <v>1305.168057291667</v>
      </c>
      <c r="F21" s="24">
        <f t="shared" si="3"/>
        <v>1191.7737864583337</v>
      </c>
      <c r="G21" s="26">
        <f t="shared" si="4"/>
        <v>1190.6398437500004</v>
      </c>
      <c r="H21" s="26">
        <f t="shared" si="5"/>
        <v>1077.245572916667</v>
      </c>
      <c r="I21" s="24">
        <f t="shared" si="6"/>
        <v>1076.1116302083337</v>
      </c>
      <c r="J21" s="24">
        <f t="shared" si="7"/>
        <v>962.7173593750003</v>
      </c>
      <c r="K21" s="27">
        <f t="shared" si="8"/>
        <v>850.4570312500002</v>
      </c>
    </row>
    <row r="22" spans="1:11" ht="12.75">
      <c r="A22" s="39">
        <v>2481</v>
      </c>
      <c r="B22" s="23">
        <v>1397.1</v>
      </c>
      <c r="C22" s="24">
        <f t="shared" si="9"/>
        <v>1133.9427083333337</v>
      </c>
      <c r="D22" s="25">
        <f t="shared" si="1"/>
        <v>1417.4283854166672</v>
      </c>
      <c r="E22" s="24">
        <f t="shared" si="2"/>
        <v>1305.168057291667</v>
      </c>
      <c r="F22" s="24">
        <f t="shared" si="3"/>
        <v>1191.7737864583337</v>
      </c>
      <c r="G22" s="26">
        <f t="shared" si="4"/>
        <v>1190.6398437500004</v>
      </c>
      <c r="H22" s="26">
        <f t="shared" si="5"/>
        <v>1077.245572916667</v>
      </c>
      <c r="I22" s="24">
        <f t="shared" si="6"/>
        <v>1076.1116302083337</v>
      </c>
      <c r="J22" s="24">
        <f t="shared" si="7"/>
        <v>962.7173593750003</v>
      </c>
      <c r="K22" s="27">
        <f t="shared" si="8"/>
        <v>850.4570312500002</v>
      </c>
    </row>
    <row r="23" spans="1:11" ht="12.75">
      <c r="A23" s="39">
        <v>2482</v>
      </c>
      <c r="B23" s="23">
        <v>1499.7</v>
      </c>
      <c r="C23" s="24">
        <f t="shared" si="9"/>
        <v>1133.9427083333337</v>
      </c>
      <c r="D23" s="25">
        <f t="shared" si="1"/>
        <v>1417.4283854166672</v>
      </c>
      <c r="E23" s="24">
        <f t="shared" si="2"/>
        <v>1305.168057291667</v>
      </c>
      <c r="F23" s="24">
        <f t="shared" si="3"/>
        <v>1191.7737864583337</v>
      </c>
      <c r="G23" s="26">
        <f t="shared" si="4"/>
        <v>1190.6398437500004</v>
      </c>
      <c r="H23" s="26">
        <f t="shared" si="5"/>
        <v>1077.245572916667</v>
      </c>
      <c r="I23" s="24">
        <f t="shared" si="6"/>
        <v>1076.1116302083337</v>
      </c>
      <c r="J23" s="24">
        <f t="shared" si="7"/>
        <v>962.7173593750003</v>
      </c>
      <c r="K23" s="27">
        <f t="shared" si="8"/>
        <v>850.4570312500002</v>
      </c>
    </row>
    <row r="24" spans="1:11" ht="12.75">
      <c r="A24" s="39">
        <v>2483</v>
      </c>
      <c r="B24" s="23">
        <v>1333.9</v>
      </c>
      <c r="C24" s="24">
        <f t="shared" si="9"/>
        <v>1133.9427083333337</v>
      </c>
      <c r="D24" s="25">
        <f t="shared" si="1"/>
        <v>1417.4283854166672</v>
      </c>
      <c r="E24" s="24">
        <f t="shared" si="2"/>
        <v>1305.168057291667</v>
      </c>
      <c r="F24" s="24">
        <f t="shared" si="3"/>
        <v>1191.7737864583337</v>
      </c>
      <c r="G24" s="26">
        <f t="shared" si="4"/>
        <v>1190.6398437500004</v>
      </c>
      <c r="H24" s="26">
        <f t="shared" si="5"/>
        <v>1077.245572916667</v>
      </c>
      <c r="I24" s="24">
        <f t="shared" si="6"/>
        <v>1076.1116302083337</v>
      </c>
      <c r="J24" s="24">
        <f t="shared" si="7"/>
        <v>962.7173593750003</v>
      </c>
      <c r="K24" s="27">
        <f t="shared" si="8"/>
        <v>850.4570312500002</v>
      </c>
    </row>
    <row r="25" spans="1:11" ht="12.75">
      <c r="A25" s="39">
        <v>2484</v>
      </c>
      <c r="B25" s="23">
        <v>1333.4</v>
      </c>
      <c r="C25" s="24">
        <f t="shared" si="9"/>
        <v>1133.9427083333337</v>
      </c>
      <c r="D25" s="25">
        <f t="shared" si="1"/>
        <v>1417.4283854166672</v>
      </c>
      <c r="E25" s="24">
        <f t="shared" si="2"/>
        <v>1305.168057291667</v>
      </c>
      <c r="F25" s="24">
        <f t="shared" si="3"/>
        <v>1191.7737864583337</v>
      </c>
      <c r="G25" s="26">
        <f t="shared" si="4"/>
        <v>1190.6398437500004</v>
      </c>
      <c r="H25" s="26">
        <f t="shared" si="5"/>
        <v>1077.245572916667</v>
      </c>
      <c r="I25" s="24">
        <f t="shared" si="6"/>
        <v>1076.1116302083337</v>
      </c>
      <c r="J25" s="24">
        <f t="shared" si="7"/>
        <v>962.7173593750003</v>
      </c>
      <c r="K25" s="27">
        <f t="shared" si="8"/>
        <v>850.4570312500002</v>
      </c>
    </row>
    <row r="26" spans="1:11" ht="12.75">
      <c r="A26" s="39">
        <v>2485</v>
      </c>
      <c r="B26" s="23">
        <v>1556</v>
      </c>
      <c r="C26" s="24">
        <f t="shared" si="9"/>
        <v>1133.9427083333337</v>
      </c>
      <c r="D26" s="25">
        <f t="shared" si="1"/>
        <v>1417.4283854166672</v>
      </c>
      <c r="E26" s="24">
        <f t="shared" si="2"/>
        <v>1305.168057291667</v>
      </c>
      <c r="F26" s="24">
        <f t="shared" si="3"/>
        <v>1191.7737864583337</v>
      </c>
      <c r="G26" s="26">
        <f t="shared" si="4"/>
        <v>1190.6398437500004</v>
      </c>
      <c r="H26" s="26">
        <f t="shared" si="5"/>
        <v>1077.245572916667</v>
      </c>
      <c r="I26" s="24">
        <f t="shared" si="6"/>
        <v>1076.1116302083337</v>
      </c>
      <c r="J26" s="24">
        <f t="shared" si="7"/>
        <v>962.7173593750003</v>
      </c>
      <c r="K26" s="27">
        <f t="shared" si="8"/>
        <v>850.4570312500002</v>
      </c>
    </row>
    <row r="27" spans="1:11" ht="12.75">
      <c r="A27" s="39">
        <v>2486</v>
      </c>
      <c r="B27" s="23">
        <v>1167.3</v>
      </c>
      <c r="C27" s="24">
        <f t="shared" si="9"/>
        <v>1133.9427083333337</v>
      </c>
      <c r="D27" s="25">
        <f t="shared" si="1"/>
        <v>1417.4283854166672</v>
      </c>
      <c r="E27" s="24">
        <f t="shared" si="2"/>
        <v>1305.168057291667</v>
      </c>
      <c r="F27" s="24">
        <f t="shared" si="3"/>
        <v>1191.7737864583337</v>
      </c>
      <c r="G27" s="26">
        <f t="shared" si="4"/>
        <v>1190.6398437500004</v>
      </c>
      <c r="H27" s="26">
        <f t="shared" si="5"/>
        <v>1077.245572916667</v>
      </c>
      <c r="I27" s="24">
        <f t="shared" si="6"/>
        <v>1076.1116302083337</v>
      </c>
      <c r="J27" s="24">
        <f t="shared" si="7"/>
        <v>962.7173593750003</v>
      </c>
      <c r="K27" s="27">
        <f t="shared" si="8"/>
        <v>850.4570312500002</v>
      </c>
    </row>
    <row r="28" spans="1:11" ht="12.75">
      <c r="A28" s="40">
        <v>2487</v>
      </c>
      <c r="B28" s="43"/>
      <c r="C28" s="37">
        <f t="shared" si="9"/>
        <v>1133.9427083333337</v>
      </c>
      <c r="D28" s="37">
        <f t="shared" si="1"/>
        <v>1417.4283854166672</v>
      </c>
      <c r="E28" s="37">
        <f t="shared" si="2"/>
        <v>1305.168057291667</v>
      </c>
      <c r="F28" s="37">
        <f t="shared" si="3"/>
        <v>1191.7737864583337</v>
      </c>
      <c r="G28" s="37">
        <f t="shared" si="4"/>
        <v>1190.6398437500004</v>
      </c>
      <c r="H28" s="37">
        <f t="shared" si="5"/>
        <v>1077.245572916667</v>
      </c>
      <c r="I28" s="37">
        <f t="shared" si="6"/>
        <v>1076.1116302083337</v>
      </c>
      <c r="J28" s="37">
        <f t="shared" si="7"/>
        <v>962.7173593750003</v>
      </c>
      <c r="K28" s="37">
        <f t="shared" si="8"/>
        <v>850.4570312500002</v>
      </c>
    </row>
    <row r="29" spans="1:11" ht="12.75">
      <c r="A29" s="40">
        <v>2488</v>
      </c>
      <c r="B29" s="43"/>
      <c r="C29" s="37">
        <f t="shared" si="9"/>
        <v>1133.9427083333337</v>
      </c>
      <c r="D29" s="37">
        <f t="shared" si="1"/>
        <v>1417.4283854166672</v>
      </c>
      <c r="E29" s="37">
        <f t="shared" si="2"/>
        <v>1305.168057291667</v>
      </c>
      <c r="F29" s="37">
        <f t="shared" si="3"/>
        <v>1191.7737864583337</v>
      </c>
      <c r="G29" s="37">
        <f t="shared" si="4"/>
        <v>1190.6398437500004</v>
      </c>
      <c r="H29" s="37">
        <f t="shared" si="5"/>
        <v>1077.245572916667</v>
      </c>
      <c r="I29" s="37">
        <f t="shared" si="6"/>
        <v>1076.1116302083337</v>
      </c>
      <c r="J29" s="37">
        <f t="shared" si="7"/>
        <v>962.7173593750003</v>
      </c>
      <c r="K29" s="37">
        <f t="shared" si="8"/>
        <v>850.4570312500002</v>
      </c>
    </row>
    <row r="30" spans="1:11" ht="12.75">
      <c r="A30" s="40">
        <v>2489</v>
      </c>
      <c r="B30" s="43"/>
      <c r="C30" s="37">
        <f t="shared" si="9"/>
        <v>1133.9427083333337</v>
      </c>
      <c r="D30" s="37">
        <f t="shared" si="1"/>
        <v>1417.4283854166672</v>
      </c>
      <c r="E30" s="37">
        <f t="shared" si="2"/>
        <v>1305.168057291667</v>
      </c>
      <c r="F30" s="37">
        <f t="shared" si="3"/>
        <v>1191.7737864583337</v>
      </c>
      <c r="G30" s="37">
        <f t="shared" si="4"/>
        <v>1190.6398437500004</v>
      </c>
      <c r="H30" s="37">
        <f t="shared" si="5"/>
        <v>1077.245572916667</v>
      </c>
      <c r="I30" s="37">
        <f t="shared" si="6"/>
        <v>1076.1116302083337</v>
      </c>
      <c r="J30" s="37">
        <f t="shared" si="7"/>
        <v>962.7173593750003</v>
      </c>
      <c r="K30" s="37">
        <f t="shared" si="8"/>
        <v>850.4570312500002</v>
      </c>
    </row>
    <row r="31" spans="1:11" ht="12.75">
      <c r="A31" s="39">
        <v>2490</v>
      </c>
      <c r="B31" s="23">
        <v>1281</v>
      </c>
      <c r="C31" s="24">
        <f t="shared" si="9"/>
        <v>1133.9427083333337</v>
      </c>
      <c r="D31" s="25">
        <f t="shared" si="1"/>
        <v>1417.4283854166672</v>
      </c>
      <c r="E31" s="24">
        <f t="shared" si="2"/>
        <v>1305.168057291667</v>
      </c>
      <c r="F31" s="24">
        <f t="shared" si="3"/>
        <v>1191.7737864583337</v>
      </c>
      <c r="G31" s="26">
        <f t="shared" si="4"/>
        <v>1190.6398437500004</v>
      </c>
      <c r="H31" s="26">
        <f t="shared" si="5"/>
        <v>1077.245572916667</v>
      </c>
      <c r="I31" s="24">
        <f t="shared" si="6"/>
        <v>1076.1116302083337</v>
      </c>
      <c r="J31" s="24">
        <f t="shared" si="7"/>
        <v>962.7173593750003</v>
      </c>
      <c r="K31" s="27">
        <f t="shared" si="8"/>
        <v>850.4570312500002</v>
      </c>
    </row>
    <row r="32" spans="1:11" ht="12.75">
      <c r="A32" s="40">
        <v>2491</v>
      </c>
      <c r="B32" s="43"/>
      <c r="C32" s="37">
        <f t="shared" si="9"/>
        <v>1133.9427083333337</v>
      </c>
      <c r="D32" s="37">
        <f t="shared" si="1"/>
        <v>1417.4283854166672</v>
      </c>
      <c r="E32" s="37">
        <f t="shared" si="2"/>
        <v>1305.168057291667</v>
      </c>
      <c r="F32" s="37">
        <f t="shared" si="3"/>
        <v>1191.7737864583337</v>
      </c>
      <c r="G32" s="37">
        <f t="shared" si="4"/>
        <v>1190.6398437500004</v>
      </c>
      <c r="H32" s="37">
        <f t="shared" si="5"/>
        <v>1077.245572916667</v>
      </c>
      <c r="I32" s="37">
        <f t="shared" si="6"/>
        <v>1076.1116302083337</v>
      </c>
      <c r="J32" s="37">
        <f t="shared" si="7"/>
        <v>962.7173593750003</v>
      </c>
      <c r="K32" s="37">
        <f t="shared" si="8"/>
        <v>850.4570312500002</v>
      </c>
    </row>
    <row r="33" spans="1:11" ht="12.75">
      <c r="A33" s="40">
        <v>2492</v>
      </c>
      <c r="B33" s="43"/>
      <c r="C33" s="37">
        <f t="shared" si="9"/>
        <v>1133.9427083333337</v>
      </c>
      <c r="D33" s="37">
        <f t="shared" si="1"/>
        <v>1417.4283854166672</v>
      </c>
      <c r="E33" s="37">
        <f t="shared" si="2"/>
        <v>1305.168057291667</v>
      </c>
      <c r="F33" s="37">
        <f t="shared" si="3"/>
        <v>1191.7737864583337</v>
      </c>
      <c r="G33" s="37">
        <f t="shared" si="4"/>
        <v>1190.6398437500004</v>
      </c>
      <c r="H33" s="37">
        <f t="shared" si="5"/>
        <v>1077.245572916667</v>
      </c>
      <c r="I33" s="37">
        <f t="shared" si="6"/>
        <v>1076.1116302083337</v>
      </c>
      <c r="J33" s="37">
        <f t="shared" si="7"/>
        <v>962.7173593750003</v>
      </c>
      <c r="K33" s="37">
        <f t="shared" si="8"/>
        <v>850.4570312500002</v>
      </c>
    </row>
    <row r="34" spans="1:11" ht="12.75">
      <c r="A34" s="39">
        <v>2493</v>
      </c>
      <c r="B34" s="23">
        <v>1124.3</v>
      </c>
      <c r="C34" s="24">
        <f t="shared" si="9"/>
        <v>1133.9427083333337</v>
      </c>
      <c r="D34" s="25">
        <f t="shared" si="1"/>
        <v>1417.4283854166672</v>
      </c>
      <c r="E34" s="24">
        <f t="shared" si="2"/>
        <v>1305.168057291667</v>
      </c>
      <c r="F34" s="24">
        <f t="shared" si="3"/>
        <v>1191.7737864583337</v>
      </c>
      <c r="G34" s="26">
        <f t="shared" si="4"/>
        <v>1190.6398437500004</v>
      </c>
      <c r="H34" s="26">
        <f t="shared" si="5"/>
        <v>1077.245572916667</v>
      </c>
      <c r="I34" s="24">
        <f t="shared" si="6"/>
        <v>1076.1116302083337</v>
      </c>
      <c r="J34" s="24">
        <f t="shared" si="7"/>
        <v>962.7173593750003</v>
      </c>
      <c r="K34" s="27">
        <f t="shared" si="8"/>
        <v>850.4570312500002</v>
      </c>
    </row>
    <row r="35" spans="1:11" ht="12.75">
      <c r="A35" s="39">
        <v>2494</v>
      </c>
      <c r="B35" s="23">
        <v>943.5</v>
      </c>
      <c r="C35" s="24">
        <f t="shared" si="9"/>
        <v>1133.9427083333337</v>
      </c>
      <c r="D35" s="25">
        <f t="shared" si="1"/>
        <v>1417.4283854166672</v>
      </c>
      <c r="E35" s="24">
        <f t="shared" si="2"/>
        <v>1305.168057291667</v>
      </c>
      <c r="F35" s="24">
        <f t="shared" si="3"/>
        <v>1191.7737864583337</v>
      </c>
      <c r="G35" s="26">
        <f t="shared" si="4"/>
        <v>1190.6398437500004</v>
      </c>
      <c r="H35" s="26">
        <f t="shared" si="5"/>
        <v>1077.245572916667</v>
      </c>
      <c r="I35" s="24">
        <f t="shared" si="6"/>
        <v>1076.1116302083337</v>
      </c>
      <c r="J35" s="24">
        <f t="shared" si="7"/>
        <v>962.7173593750003</v>
      </c>
      <c r="K35" s="27">
        <f t="shared" si="8"/>
        <v>850.4570312500002</v>
      </c>
    </row>
    <row r="36" spans="1:11" ht="12.75">
      <c r="A36" s="39">
        <v>2495</v>
      </c>
      <c r="B36" s="23">
        <v>1079.1</v>
      </c>
      <c r="C36" s="24">
        <f t="shared" si="9"/>
        <v>1133.9427083333337</v>
      </c>
      <c r="D36" s="25">
        <f t="shared" si="1"/>
        <v>1417.4283854166672</v>
      </c>
      <c r="E36" s="24">
        <f t="shared" si="2"/>
        <v>1305.168057291667</v>
      </c>
      <c r="F36" s="24">
        <f t="shared" si="3"/>
        <v>1191.7737864583337</v>
      </c>
      <c r="G36" s="26">
        <f t="shared" si="4"/>
        <v>1190.6398437500004</v>
      </c>
      <c r="H36" s="26">
        <f t="shared" si="5"/>
        <v>1077.245572916667</v>
      </c>
      <c r="I36" s="24">
        <f t="shared" si="6"/>
        <v>1076.1116302083337</v>
      </c>
      <c r="J36" s="24">
        <f t="shared" si="7"/>
        <v>962.7173593750003</v>
      </c>
      <c r="K36" s="27">
        <f t="shared" si="8"/>
        <v>850.4570312500002</v>
      </c>
    </row>
    <row r="37" spans="1:11" ht="12.75">
      <c r="A37" s="39">
        <v>2496</v>
      </c>
      <c r="B37" s="23">
        <v>1066.4</v>
      </c>
      <c r="C37" s="24">
        <f t="shared" si="9"/>
        <v>1133.9427083333337</v>
      </c>
      <c r="D37" s="25">
        <f t="shared" si="1"/>
        <v>1417.4283854166672</v>
      </c>
      <c r="E37" s="24">
        <f t="shared" si="2"/>
        <v>1305.168057291667</v>
      </c>
      <c r="F37" s="24">
        <f t="shared" si="3"/>
        <v>1191.7737864583337</v>
      </c>
      <c r="G37" s="26">
        <f t="shared" si="4"/>
        <v>1190.6398437500004</v>
      </c>
      <c r="H37" s="26">
        <f t="shared" si="5"/>
        <v>1077.245572916667</v>
      </c>
      <c r="I37" s="24">
        <f t="shared" si="6"/>
        <v>1076.1116302083337</v>
      </c>
      <c r="J37" s="24">
        <f t="shared" si="7"/>
        <v>962.7173593750003</v>
      </c>
      <c r="K37" s="27">
        <f t="shared" si="8"/>
        <v>850.4570312500002</v>
      </c>
    </row>
    <row r="38" spans="1:11" ht="12.75">
      <c r="A38" s="39">
        <v>2497</v>
      </c>
      <c r="B38" s="23">
        <v>1069.3</v>
      </c>
      <c r="C38" s="24">
        <f t="shared" si="9"/>
        <v>1133.9427083333337</v>
      </c>
      <c r="D38" s="25">
        <f t="shared" si="1"/>
        <v>1417.4283854166672</v>
      </c>
      <c r="E38" s="24">
        <f t="shared" si="2"/>
        <v>1305.168057291667</v>
      </c>
      <c r="F38" s="24">
        <f t="shared" si="3"/>
        <v>1191.7737864583337</v>
      </c>
      <c r="G38" s="26">
        <f t="shared" si="4"/>
        <v>1190.6398437500004</v>
      </c>
      <c r="H38" s="26">
        <f t="shared" si="5"/>
        <v>1077.245572916667</v>
      </c>
      <c r="I38" s="24">
        <f t="shared" si="6"/>
        <v>1076.1116302083337</v>
      </c>
      <c r="J38" s="24">
        <f t="shared" si="7"/>
        <v>962.7173593750003</v>
      </c>
      <c r="K38" s="27">
        <f t="shared" si="8"/>
        <v>850.4570312500002</v>
      </c>
    </row>
    <row r="39" spans="1:16" ht="12.75">
      <c r="A39" s="39">
        <v>2498</v>
      </c>
      <c r="B39" s="23">
        <v>919.6</v>
      </c>
      <c r="C39" s="24">
        <f t="shared" si="9"/>
        <v>1133.9427083333337</v>
      </c>
      <c r="D39" s="25">
        <f t="shared" si="1"/>
        <v>1417.4283854166672</v>
      </c>
      <c r="E39" s="24">
        <f t="shared" si="2"/>
        <v>1305.168057291667</v>
      </c>
      <c r="F39" s="24">
        <f t="shared" si="3"/>
        <v>1191.7737864583337</v>
      </c>
      <c r="G39" s="26">
        <f t="shared" si="4"/>
        <v>1190.6398437500004</v>
      </c>
      <c r="H39" s="26">
        <f t="shared" si="5"/>
        <v>1077.245572916667</v>
      </c>
      <c r="I39" s="24">
        <f t="shared" si="6"/>
        <v>1076.1116302083337</v>
      </c>
      <c r="J39" s="24">
        <f t="shared" si="7"/>
        <v>962.7173593750003</v>
      </c>
      <c r="K39" s="27">
        <f t="shared" si="8"/>
        <v>850.4570312500002</v>
      </c>
      <c r="N39" s="28"/>
      <c r="O39" s="29"/>
      <c r="P39" s="29"/>
    </row>
    <row r="40" spans="1:16" ht="12.75">
      <c r="A40" s="39">
        <v>2499</v>
      </c>
      <c r="B40" s="23">
        <v>1195.9</v>
      </c>
      <c r="C40" s="24">
        <f t="shared" si="9"/>
        <v>1133.9427083333337</v>
      </c>
      <c r="D40" s="25">
        <f t="shared" si="1"/>
        <v>1417.4283854166672</v>
      </c>
      <c r="E40" s="24">
        <f t="shared" si="2"/>
        <v>1305.168057291667</v>
      </c>
      <c r="F40" s="24">
        <f t="shared" si="3"/>
        <v>1191.7737864583337</v>
      </c>
      <c r="G40" s="26">
        <f t="shared" si="4"/>
        <v>1190.6398437500004</v>
      </c>
      <c r="H40" s="26">
        <f t="shared" si="5"/>
        <v>1077.245572916667</v>
      </c>
      <c r="I40" s="24">
        <f t="shared" si="6"/>
        <v>1076.1116302083337</v>
      </c>
      <c r="J40" s="24">
        <f t="shared" si="7"/>
        <v>962.7173593750003</v>
      </c>
      <c r="K40" s="27">
        <f t="shared" si="8"/>
        <v>850.4570312500002</v>
      </c>
      <c r="N40" s="28"/>
      <c r="O40" s="29"/>
      <c r="P40" s="29"/>
    </row>
    <row r="41" spans="1:16" ht="12.75">
      <c r="A41" s="39">
        <v>2500</v>
      </c>
      <c r="B41" s="23">
        <v>848.6</v>
      </c>
      <c r="C41" s="24">
        <f t="shared" si="9"/>
        <v>1133.9427083333337</v>
      </c>
      <c r="D41" s="25">
        <f t="shared" si="1"/>
        <v>1417.4283854166672</v>
      </c>
      <c r="E41" s="24">
        <f t="shared" si="2"/>
        <v>1305.168057291667</v>
      </c>
      <c r="F41" s="24">
        <f t="shared" si="3"/>
        <v>1191.7737864583337</v>
      </c>
      <c r="G41" s="26">
        <f t="shared" si="4"/>
        <v>1190.6398437500004</v>
      </c>
      <c r="H41" s="26">
        <f t="shared" si="5"/>
        <v>1077.245572916667</v>
      </c>
      <c r="I41" s="24">
        <f t="shared" si="6"/>
        <v>1076.1116302083337</v>
      </c>
      <c r="J41" s="24">
        <f t="shared" si="7"/>
        <v>962.7173593750003</v>
      </c>
      <c r="K41" s="27">
        <f t="shared" si="8"/>
        <v>850.4570312500002</v>
      </c>
      <c r="N41" s="28"/>
      <c r="O41" s="29"/>
      <c r="P41" s="30"/>
    </row>
    <row r="42" spans="1:11" ht="12.75">
      <c r="A42" s="39">
        <v>2501</v>
      </c>
      <c r="B42" s="23">
        <v>776.8</v>
      </c>
      <c r="C42" s="24">
        <f t="shared" si="9"/>
        <v>1133.9427083333337</v>
      </c>
      <c r="D42" s="25">
        <f t="shared" si="1"/>
        <v>1417.4283854166672</v>
      </c>
      <c r="E42" s="24">
        <f t="shared" si="2"/>
        <v>1305.168057291667</v>
      </c>
      <c r="F42" s="24">
        <f t="shared" si="3"/>
        <v>1191.7737864583337</v>
      </c>
      <c r="G42" s="26">
        <f t="shared" si="4"/>
        <v>1190.6398437500004</v>
      </c>
      <c r="H42" s="26">
        <f t="shared" si="5"/>
        <v>1077.245572916667</v>
      </c>
      <c r="I42" s="24">
        <f t="shared" si="6"/>
        <v>1076.1116302083337</v>
      </c>
      <c r="J42" s="24">
        <f t="shared" si="7"/>
        <v>962.7173593750003</v>
      </c>
      <c r="K42" s="27">
        <f t="shared" si="8"/>
        <v>850.4570312500002</v>
      </c>
    </row>
    <row r="43" spans="1:11" ht="12.75">
      <c r="A43" s="39">
        <v>2502</v>
      </c>
      <c r="B43" s="23">
        <v>995.5</v>
      </c>
      <c r="C43" s="24">
        <f t="shared" si="9"/>
        <v>1133.9427083333337</v>
      </c>
      <c r="D43" s="25">
        <f t="shared" si="1"/>
        <v>1417.4283854166672</v>
      </c>
      <c r="E43" s="24">
        <f t="shared" si="2"/>
        <v>1305.168057291667</v>
      </c>
      <c r="F43" s="24">
        <f t="shared" si="3"/>
        <v>1191.7737864583337</v>
      </c>
      <c r="G43" s="26">
        <f t="shared" si="4"/>
        <v>1190.6398437500004</v>
      </c>
      <c r="H43" s="26">
        <f t="shared" si="5"/>
        <v>1077.245572916667</v>
      </c>
      <c r="I43" s="24">
        <f t="shared" si="6"/>
        <v>1076.1116302083337</v>
      </c>
      <c r="J43" s="24">
        <f t="shared" si="7"/>
        <v>962.7173593750003</v>
      </c>
      <c r="K43" s="27">
        <f t="shared" si="8"/>
        <v>850.4570312500002</v>
      </c>
    </row>
    <row r="44" spans="1:11" ht="12.75">
      <c r="A44" s="39">
        <v>2503</v>
      </c>
      <c r="B44" s="31">
        <v>920.3</v>
      </c>
      <c r="C44" s="24">
        <f t="shared" si="9"/>
        <v>1133.9427083333337</v>
      </c>
      <c r="D44" s="25">
        <f t="shared" si="1"/>
        <v>1417.4283854166672</v>
      </c>
      <c r="E44" s="24">
        <f t="shared" si="2"/>
        <v>1305.168057291667</v>
      </c>
      <c r="F44" s="24">
        <f t="shared" si="3"/>
        <v>1191.7737864583337</v>
      </c>
      <c r="G44" s="26">
        <f t="shared" si="4"/>
        <v>1190.6398437500004</v>
      </c>
      <c r="H44" s="26">
        <f t="shared" si="5"/>
        <v>1077.245572916667</v>
      </c>
      <c r="I44" s="24">
        <f t="shared" si="6"/>
        <v>1076.1116302083337</v>
      </c>
      <c r="J44" s="24">
        <f t="shared" si="7"/>
        <v>962.7173593750003</v>
      </c>
      <c r="K44" s="27">
        <f t="shared" si="8"/>
        <v>850.4570312500002</v>
      </c>
    </row>
    <row r="45" spans="1:11" ht="12.75">
      <c r="A45" s="39">
        <v>2504</v>
      </c>
      <c r="B45" s="23">
        <v>1273.7</v>
      </c>
      <c r="C45" s="24">
        <f t="shared" si="9"/>
        <v>1133.9427083333337</v>
      </c>
      <c r="D45" s="25">
        <f t="shared" si="1"/>
        <v>1417.4283854166672</v>
      </c>
      <c r="E45" s="24">
        <f t="shared" si="2"/>
        <v>1305.168057291667</v>
      </c>
      <c r="F45" s="24">
        <f t="shared" si="3"/>
        <v>1191.7737864583337</v>
      </c>
      <c r="G45" s="26">
        <f t="shared" si="4"/>
        <v>1190.6398437500004</v>
      </c>
      <c r="H45" s="26">
        <f t="shared" si="5"/>
        <v>1077.245572916667</v>
      </c>
      <c r="I45" s="24">
        <f t="shared" si="6"/>
        <v>1076.1116302083337</v>
      </c>
      <c r="J45" s="24">
        <f t="shared" si="7"/>
        <v>962.7173593750003</v>
      </c>
      <c r="K45" s="27">
        <f t="shared" si="8"/>
        <v>850.4570312500002</v>
      </c>
    </row>
    <row r="46" spans="1:11" ht="12.75">
      <c r="A46" s="39">
        <v>2505</v>
      </c>
      <c r="B46" s="32">
        <v>1011.2</v>
      </c>
      <c r="C46" s="24">
        <f t="shared" si="9"/>
        <v>1133.9427083333337</v>
      </c>
      <c r="D46" s="25">
        <f t="shared" si="1"/>
        <v>1417.4283854166672</v>
      </c>
      <c r="E46" s="24">
        <f t="shared" si="2"/>
        <v>1305.168057291667</v>
      </c>
      <c r="F46" s="24">
        <f t="shared" si="3"/>
        <v>1191.7737864583337</v>
      </c>
      <c r="G46" s="26">
        <f t="shared" si="4"/>
        <v>1190.6398437500004</v>
      </c>
      <c r="H46" s="26">
        <f t="shared" si="5"/>
        <v>1077.245572916667</v>
      </c>
      <c r="I46" s="24">
        <f t="shared" si="6"/>
        <v>1076.1116302083337</v>
      </c>
      <c r="J46" s="24">
        <f t="shared" si="7"/>
        <v>962.7173593750003</v>
      </c>
      <c r="K46" s="27">
        <f t="shared" si="8"/>
        <v>850.4570312500002</v>
      </c>
    </row>
    <row r="47" spans="1:11" ht="12.75">
      <c r="A47" s="39">
        <v>2506</v>
      </c>
      <c r="B47" s="32">
        <v>1102.1</v>
      </c>
      <c r="C47" s="24">
        <f t="shared" si="9"/>
        <v>1133.9427083333337</v>
      </c>
      <c r="D47" s="25">
        <f t="shared" si="1"/>
        <v>1417.4283854166672</v>
      </c>
      <c r="E47" s="24">
        <f t="shared" si="2"/>
        <v>1305.168057291667</v>
      </c>
      <c r="F47" s="24">
        <f t="shared" si="3"/>
        <v>1191.7737864583337</v>
      </c>
      <c r="G47" s="26">
        <f t="shared" si="4"/>
        <v>1190.6398437500004</v>
      </c>
      <c r="H47" s="26">
        <f t="shared" si="5"/>
        <v>1077.245572916667</v>
      </c>
      <c r="I47" s="24">
        <f t="shared" si="6"/>
        <v>1076.1116302083337</v>
      </c>
      <c r="J47" s="24">
        <f t="shared" si="7"/>
        <v>962.7173593750003</v>
      </c>
      <c r="K47" s="27">
        <f t="shared" si="8"/>
        <v>850.4570312500002</v>
      </c>
    </row>
    <row r="48" spans="1:11" ht="12.75">
      <c r="A48" s="39">
        <v>2507</v>
      </c>
      <c r="B48" s="32">
        <v>1269.3</v>
      </c>
      <c r="C48" s="24">
        <f t="shared" si="9"/>
        <v>1133.9427083333337</v>
      </c>
      <c r="D48" s="25">
        <f t="shared" si="1"/>
        <v>1417.4283854166672</v>
      </c>
      <c r="E48" s="24">
        <f t="shared" si="2"/>
        <v>1305.168057291667</v>
      </c>
      <c r="F48" s="24">
        <f t="shared" si="3"/>
        <v>1191.7737864583337</v>
      </c>
      <c r="G48" s="26">
        <f t="shared" si="4"/>
        <v>1190.6398437500004</v>
      </c>
      <c r="H48" s="26">
        <f t="shared" si="5"/>
        <v>1077.245572916667</v>
      </c>
      <c r="I48" s="24">
        <f t="shared" si="6"/>
        <v>1076.1116302083337</v>
      </c>
      <c r="J48" s="24">
        <f t="shared" si="7"/>
        <v>962.7173593750003</v>
      </c>
      <c r="K48" s="27">
        <f t="shared" si="8"/>
        <v>850.4570312500002</v>
      </c>
    </row>
    <row r="49" spans="1:11" ht="12.75">
      <c r="A49" s="39">
        <v>2508</v>
      </c>
      <c r="B49" s="32">
        <v>894.4</v>
      </c>
      <c r="C49" s="24">
        <f t="shared" si="9"/>
        <v>1133.9427083333337</v>
      </c>
      <c r="D49" s="25">
        <f t="shared" si="1"/>
        <v>1417.4283854166672</v>
      </c>
      <c r="E49" s="24">
        <f t="shared" si="2"/>
        <v>1305.168057291667</v>
      </c>
      <c r="F49" s="24">
        <f t="shared" si="3"/>
        <v>1191.7737864583337</v>
      </c>
      <c r="G49" s="26">
        <f t="shared" si="4"/>
        <v>1190.6398437500004</v>
      </c>
      <c r="H49" s="26">
        <f t="shared" si="5"/>
        <v>1077.245572916667</v>
      </c>
      <c r="I49" s="24">
        <f t="shared" si="6"/>
        <v>1076.1116302083337</v>
      </c>
      <c r="J49" s="24">
        <f t="shared" si="7"/>
        <v>962.7173593750003</v>
      </c>
      <c r="K49" s="27">
        <f t="shared" si="8"/>
        <v>850.4570312500002</v>
      </c>
    </row>
    <row r="50" spans="1:11" ht="12.75">
      <c r="A50" s="39">
        <v>2509</v>
      </c>
      <c r="B50" s="32">
        <v>774.4</v>
      </c>
      <c r="C50" s="24">
        <f t="shared" si="9"/>
        <v>1133.9427083333337</v>
      </c>
      <c r="D50" s="25">
        <f t="shared" si="1"/>
        <v>1417.4283854166672</v>
      </c>
      <c r="E50" s="24">
        <f t="shared" si="2"/>
        <v>1305.168057291667</v>
      </c>
      <c r="F50" s="24">
        <f t="shared" si="3"/>
        <v>1191.7737864583337</v>
      </c>
      <c r="G50" s="26">
        <f t="shared" si="4"/>
        <v>1190.6398437500004</v>
      </c>
      <c r="H50" s="26">
        <f t="shared" si="5"/>
        <v>1077.245572916667</v>
      </c>
      <c r="I50" s="24">
        <f t="shared" si="6"/>
        <v>1076.1116302083337</v>
      </c>
      <c r="J50" s="24">
        <f t="shared" si="7"/>
        <v>962.7173593750003</v>
      </c>
      <c r="K50" s="27">
        <f t="shared" si="8"/>
        <v>850.4570312500002</v>
      </c>
    </row>
    <row r="51" spans="1:11" ht="12.75">
      <c r="A51" s="39">
        <v>2510</v>
      </c>
      <c r="B51" s="42">
        <v>1184.8</v>
      </c>
      <c r="C51" s="24">
        <f t="shared" si="9"/>
        <v>1133.9427083333337</v>
      </c>
      <c r="D51" s="25">
        <f t="shared" si="1"/>
        <v>1417.4283854166672</v>
      </c>
      <c r="E51" s="36">
        <f t="shared" si="2"/>
        <v>1305.168057291667</v>
      </c>
      <c r="F51" s="36">
        <f t="shared" si="3"/>
        <v>1191.7737864583337</v>
      </c>
      <c r="G51" s="26">
        <f t="shared" si="4"/>
        <v>1190.6398437500004</v>
      </c>
      <c r="H51" s="26">
        <f t="shared" si="5"/>
        <v>1077.245572916667</v>
      </c>
      <c r="I51" s="36">
        <f t="shared" si="6"/>
        <v>1076.1116302083337</v>
      </c>
      <c r="J51" s="36">
        <f t="shared" si="7"/>
        <v>962.7173593750003</v>
      </c>
      <c r="K51" s="27">
        <f t="shared" si="8"/>
        <v>850.4570312500002</v>
      </c>
    </row>
    <row r="52" spans="1:11" ht="12.75">
      <c r="A52" s="39">
        <v>2511</v>
      </c>
      <c r="B52" s="32">
        <v>998.5</v>
      </c>
      <c r="C52" s="24">
        <f t="shared" si="9"/>
        <v>1133.9427083333337</v>
      </c>
      <c r="D52" s="25">
        <f t="shared" si="1"/>
        <v>1417.4283854166672</v>
      </c>
      <c r="E52" s="24">
        <f t="shared" si="2"/>
        <v>1305.168057291667</v>
      </c>
      <c r="F52" s="24">
        <f t="shared" si="3"/>
        <v>1191.7737864583337</v>
      </c>
      <c r="G52" s="26">
        <f t="shared" si="4"/>
        <v>1190.6398437500004</v>
      </c>
      <c r="H52" s="26">
        <f t="shared" si="5"/>
        <v>1077.245572916667</v>
      </c>
      <c r="I52" s="24">
        <f t="shared" si="6"/>
        <v>1076.1116302083337</v>
      </c>
      <c r="J52" s="24">
        <f t="shared" si="7"/>
        <v>962.7173593750003</v>
      </c>
      <c r="K52" s="27">
        <f t="shared" si="8"/>
        <v>850.4570312500002</v>
      </c>
    </row>
    <row r="53" spans="1:11" ht="12.75">
      <c r="A53" s="39">
        <v>2512</v>
      </c>
      <c r="B53" s="32">
        <v>927.8</v>
      </c>
      <c r="C53" s="24">
        <f t="shared" si="9"/>
        <v>1133.9427083333337</v>
      </c>
      <c r="D53" s="25">
        <f t="shared" si="1"/>
        <v>1417.4283854166672</v>
      </c>
      <c r="E53" s="24">
        <f t="shared" si="2"/>
        <v>1305.168057291667</v>
      </c>
      <c r="F53" s="24">
        <f t="shared" si="3"/>
        <v>1191.7737864583337</v>
      </c>
      <c r="G53" s="26">
        <f t="shared" si="4"/>
        <v>1190.6398437500004</v>
      </c>
      <c r="H53" s="26">
        <f t="shared" si="5"/>
        <v>1077.245572916667</v>
      </c>
      <c r="I53" s="24">
        <f t="shared" si="6"/>
        <v>1076.1116302083337</v>
      </c>
      <c r="J53" s="24">
        <f t="shared" si="7"/>
        <v>962.7173593750003</v>
      </c>
      <c r="K53" s="27">
        <f t="shared" si="8"/>
        <v>850.4570312500002</v>
      </c>
    </row>
    <row r="54" spans="1:11" ht="12.75">
      <c r="A54" s="39">
        <v>2513</v>
      </c>
      <c r="B54" s="35">
        <v>1522.2</v>
      </c>
      <c r="C54" s="24">
        <f t="shared" si="9"/>
        <v>1133.9427083333337</v>
      </c>
      <c r="D54" s="25">
        <f t="shared" si="1"/>
        <v>1417.4283854166672</v>
      </c>
      <c r="E54" s="24">
        <f t="shared" si="2"/>
        <v>1305.168057291667</v>
      </c>
      <c r="F54" s="24">
        <f t="shared" si="3"/>
        <v>1191.7737864583337</v>
      </c>
      <c r="G54" s="26">
        <f t="shared" si="4"/>
        <v>1190.6398437500004</v>
      </c>
      <c r="H54" s="26">
        <f t="shared" si="5"/>
        <v>1077.245572916667</v>
      </c>
      <c r="I54" s="24">
        <f t="shared" si="6"/>
        <v>1076.1116302083337</v>
      </c>
      <c r="J54" s="24">
        <f t="shared" si="7"/>
        <v>962.7173593750003</v>
      </c>
      <c r="K54" s="27">
        <f t="shared" si="8"/>
        <v>850.4570312500002</v>
      </c>
    </row>
    <row r="55" spans="1:11" ht="12.75">
      <c r="A55" s="39">
        <v>2514</v>
      </c>
      <c r="B55" s="32">
        <v>1409.7</v>
      </c>
      <c r="C55" s="24">
        <f t="shared" si="9"/>
        <v>1133.9427083333337</v>
      </c>
      <c r="D55" s="25">
        <f t="shared" si="1"/>
        <v>1417.4283854166672</v>
      </c>
      <c r="E55" s="24">
        <f t="shared" si="2"/>
        <v>1305.168057291667</v>
      </c>
      <c r="F55" s="24">
        <f t="shared" si="3"/>
        <v>1191.7737864583337</v>
      </c>
      <c r="G55" s="26">
        <f t="shared" si="4"/>
        <v>1190.6398437500004</v>
      </c>
      <c r="H55" s="26">
        <f t="shared" si="5"/>
        <v>1077.245572916667</v>
      </c>
      <c r="I55" s="24">
        <f t="shared" si="6"/>
        <v>1076.1116302083337</v>
      </c>
      <c r="J55" s="24">
        <f t="shared" si="7"/>
        <v>962.7173593750003</v>
      </c>
      <c r="K55" s="27">
        <f t="shared" si="8"/>
        <v>850.4570312500002</v>
      </c>
    </row>
    <row r="56" spans="1:11" ht="12.75">
      <c r="A56" s="39">
        <v>2515</v>
      </c>
      <c r="B56" s="42">
        <v>917.1</v>
      </c>
      <c r="C56" s="24">
        <f t="shared" si="9"/>
        <v>1133.9427083333337</v>
      </c>
      <c r="D56" s="25">
        <f t="shared" si="1"/>
        <v>1417.4283854166672</v>
      </c>
      <c r="E56" s="36">
        <f t="shared" si="2"/>
        <v>1305.168057291667</v>
      </c>
      <c r="F56" s="36">
        <f t="shared" si="3"/>
        <v>1191.7737864583337</v>
      </c>
      <c r="G56" s="26">
        <f t="shared" si="4"/>
        <v>1190.6398437500004</v>
      </c>
      <c r="H56" s="26">
        <f t="shared" si="5"/>
        <v>1077.245572916667</v>
      </c>
      <c r="I56" s="36">
        <f t="shared" si="6"/>
        <v>1076.1116302083337</v>
      </c>
      <c r="J56" s="36">
        <f t="shared" si="7"/>
        <v>962.7173593750003</v>
      </c>
      <c r="K56" s="27">
        <f t="shared" si="8"/>
        <v>850.4570312500002</v>
      </c>
    </row>
    <row r="57" spans="1:11" ht="12.75">
      <c r="A57" s="39">
        <v>2516</v>
      </c>
      <c r="B57" s="32">
        <v>1214.5</v>
      </c>
      <c r="C57" s="24">
        <f t="shared" si="9"/>
        <v>1133.9427083333337</v>
      </c>
      <c r="D57" s="25">
        <f t="shared" si="1"/>
        <v>1417.4283854166672</v>
      </c>
      <c r="E57" s="24">
        <f t="shared" si="2"/>
        <v>1305.168057291667</v>
      </c>
      <c r="F57" s="24">
        <f t="shared" si="3"/>
        <v>1191.7737864583337</v>
      </c>
      <c r="G57" s="26">
        <f t="shared" si="4"/>
        <v>1190.6398437500004</v>
      </c>
      <c r="H57" s="26">
        <f t="shared" si="5"/>
        <v>1077.245572916667</v>
      </c>
      <c r="I57" s="24">
        <f t="shared" si="6"/>
        <v>1076.1116302083337</v>
      </c>
      <c r="J57" s="24">
        <f t="shared" si="7"/>
        <v>962.7173593750003</v>
      </c>
      <c r="K57" s="27">
        <f t="shared" si="8"/>
        <v>850.4570312500002</v>
      </c>
    </row>
    <row r="58" spans="1:11" ht="12.75">
      <c r="A58" s="39">
        <v>2517</v>
      </c>
      <c r="B58" s="32">
        <v>1130.2</v>
      </c>
      <c r="C58" s="24">
        <f t="shared" si="9"/>
        <v>1133.9427083333337</v>
      </c>
      <c r="D58" s="25">
        <f t="shared" si="1"/>
        <v>1417.4283854166672</v>
      </c>
      <c r="E58" s="24">
        <f t="shared" si="2"/>
        <v>1305.168057291667</v>
      </c>
      <c r="F58" s="24">
        <f t="shared" si="3"/>
        <v>1191.7737864583337</v>
      </c>
      <c r="G58" s="26">
        <f t="shared" si="4"/>
        <v>1190.6398437500004</v>
      </c>
      <c r="H58" s="26">
        <f t="shared" si="5"/>
        <v>1077.245572916667</v>
      </c>
      <c r="I58" s="24">
        <f t="shared" si="6"/>
        <v>1076.1116302083337</v>
      </c>
      <c r="J58" s="24">
        <f t="shared" si="7"/>
        <v>962.7173593750003</v>
      </c>
      <c r="K58" s="27">
        <f t="shared" si="8"/>
        <v>850.4570312500002</v>
      </c>
    </row>
    <row r="59" spans="1:11" ht="12.75">
      <c r="A59" s="39">
        <v>2518</v>
      </c>
      <c r="B59" s="32">
        <v>1138</v>
      </c>
      <c r="C59" s="24">
        <f t="shared" si="9"/>
        <v>1133.9427083333337</v>
      </c>
      <c r="D59" s="25">
        <f t="shared" si="1"/>
        <v>1417.4283854166672</v>
      </c>
      <c r="E59" s="24">
        <f t="shared" si="2"/>
        <v>1305.168057291667</v>
      </c>
      <c r="F59" s="24">
        <f t="shared" si="3"/>
        <v>1191.7737864583337</v>
      </c>
      <c r="G59" s="26">
        <f t="shared" si="4"/>
        <v>1190.6398437500004</v>
      </c>
      <c r="H59" s="26">
        <f t="shared" si="5"/>
        <v>1077.245572916667</v>
      </c>
      <c r="I59" s="24">
        <f t="shared" si="6"/>
        <v>1076.1116302083337</v>
      </c>
      <c r="J59" s="24">
        <f t="shared" si="7"/>
        <v>962.7173593750003</v>
      </c>
      <c r="K59" s="27">
        <f t="shared" si="8"/>
        <v>850.4570312500002</v>
      </c>
    </row>
    <row r="60" spans="1:11" ht="12.75">
      <c r="A60" s="39">
        <v>2519</v>
      </c>
      <c r="B60" s="32">
        <v>1063.5</v>
      </c>
      <c r="C60" s="24">
        <f t="shared" si="9"/>
        <v>1133.9427083333337</v>
      </c>
      <c r="D60" s="25">
        <f t="shared" si="1"/>
        <v>1417.4283854166672</v>
      </c>
      <c r="E60" s="24">
        <f t="shared" si="2"/>
        <v>1305.168057291667</v>
      </c>
      <c r="F60" s="24">
        <f t="shared" si="3"/>
        <v>1191.7737864583337</v>
      </c>
      <c r="G60" s="26">
        <f t="shared" si="4"/>
        <v>1190.6398437500004</v>
      </c>
      <c r="H60" s="26">
        <f t="shared" si="5"/>
        <v>1077.245572916667</v>
      </c>
      <c r="I60" s="24">
        <f t="shared" si="6"/>
        <v>1076.1116302083337</v>
      </c>
      <c r="J60" s="24">
        <f t="shared" si="7"/>
        <v>962.7173593750003</v>
      </c>
      <c r="K60" s="27">
        <f t="shared" si="8"/>
        <v>850.4570312500002</v>
      </c>
    </row>
    <row r="61" spans="1:11" ht="12.75">
      <c r="A61" s="39">
        <v>2520</v>
      </c>
      <c r="B61" s="32">
        <v>878.3</v>
      </c>
      <c r="C61" s="24">
        <f t="shared" si="9"/>
        <v>1133.9427083333337</v>
      </c>
      <c r="D61" s="25">
        <f t="shared" si="1"/>
        <v>1417.4283854166672</v>
      </c>
      <c r="E61" s="24">
        <f t="shared" si="2"/>
        <v>1305.168057291667</v>
      </c>
      <c r="F61" s="24">
        <f t="shared" si="3"/>
        <v>1191.7737864583337</v>
      </c>
      <c r="G61" s="26">
        <f t="shared" si="4"/>
        <v>1190.6398437500004</v>
      </c>
      <c r="H61" s="26">
        <f t="shared" si="5"/>
        <v>1077.245572916667</v>
      </c>
      <c r="I61" s="24">
        <f t="shared" si="6"/>
        <v>1076.1116302083337</v>
      </c>
      <c r="J61" s="24">
        <f t="shared" si="7"/>
        <v>962.7173593750003</v>
      </c>
      <c r="K61" s="27">
        <f t="shared" si="8"/>
        <v>850.4570312500002</v>
      </c>
    </row>
    <row r="62" spans="1:11" ht="12.75">
      <c r="A62" s="39">
        <v>2521</v>
      </c>
      <c r="B62" s="32">
        <v>1101.5</v>
      </c>
      <c r="C62" s="24">
        <f t="shared" si="9"/>
        <v>1133.9427083333337</v>
      </c>
      <c r="D62" s="25">
        <f t="shared" si="1"/>
        <v>1417.4283854166672</v>
      </c>
      <c r="E62" s="24">
        <f t="shared" si="2"/>
        <v>1305.168057291667</v>
      </c>
      <c r="F62" s="24">
        <f t="shared" si="3"/>
        <v>1191.7737864583337</v>
      </c>
      <c r="G62" s="26">
        <f t="shared" si="4"/>
        <v>1190.6398437500004</v>
      </c>
      <c r="H62" s="26">
        <f t="shared" si="5"/>
        <v>1077.245572916667</v>
      </c>
      <c r="I62" s="24">
        <f t="shared" si="6"/>
        <v>1076.1116302083337</v>
      </c>
      <c r="J62" s="24">
        <f t="shared" si="7"/>
        <v>962.7173593750003</v>
      </c>
      <c r="K62" s="27">
        <f t="shared" si="8"/>
        <v>850.4570312500002</v>
      </c>
    </row>
    <row r="63" spans="1:11" ht="12.75">
      <c r="A63" s="39">
        <v>2522</v>
      </c>
      <c r="B63" s="32">
        <v>836.5</v>
      </c>
      <c r="C63" s="24">
        <f t="shared" si="9"/>
        <v>1133.9427083333337</v>
      </c>
      <c r="D63" s="25">
        <f t="shared" si="1"/>
        <v>1417.4283854166672</v>
      </c>
      <c r="E63" s="24">
        <f t="shared" si="2"/>
        <v>1305.168057291667</v>
      </c>
      <c r="F63" s="24">
        <f t="shared" si="3"/>
        <v>1191.7737864583337</v>
      </c>
      <c r="G63" s="26">
        <f t="shared" si="4"/>
        <v>1190.6398437500004</v>
      </c>
      <c r="H63" s="26">
        <f t="shared" si="5"/>
        <v>1077.245572916667</v>
      </c>
      <c r="I63" s="24">
        <f t="shared" si="6"/>
        <v>1076.1116302083337</v>
      </c>
      <c r="J63" s="24">
        <f t="shared" si="7"/>
        <v>962.7173593750003</v>
      </c>
      <c r="K63" s="27">
        <f t="shared" si="8"/>
        <v>850.4570312500002</v>
      </c>
    </row>
    <row r="64" spans="1:11" ht="12.75">
      <c r="A64" s="39">
        <v>2523</v>
      </c>
      <c r="B64" s="32">
        <v>942.6</v>
      </c>
      <c r="C64" s="24">
        <f t="shared" si="9"/>
        <v>1133.9427083333337</v>
      </c>
      <c r="D64" s="25">
        <f t="shared" si="1"/>
        <v>1417.4283854166672</v>
      </c>
      <c r="E64" s="24">
        <f t="shared" si="2"/>
        <v>1305.168057291667</v>
      </c>
      <c r="F64" s="24">
        <f t="shared" si="3"/>
        <v>1191.7737864583337</v>
      </c>
      <c r="G64" s="26">
        <f t="shared" si="4"/>
        <v>1190.6398437500004</v>
      </c>
      <c r="H64" s="26">
        <f t="shared" si="5"/>
        <v>1077.245572916667</v>
      </c>
      <c r="I64" s="24">
        <f t="shared" si="6"/>
        <v>1076.1116302083337</v>
      </c>
      <c r="J64" s="24">
        <f t="shared" si="7"/>
        <v>962.7173593750003</v>
      </c>
      <c r="K64" s="27">
        <f t="shared" si="8"/>
        <v>850.4570312500002</v>
      </c>
    </row>
    <row r="65" spans="1:11" ht="12.75">
      <c r="A65" s="39">
        <v>2524</v>
      </c>
      <c r="B65" s="32">
        <v>1016</v>
      </c>
      <c r="C65" s="24">
        <f t="shared" si="9"/>
        <v>1133.9427083333337</v>
      </c>
      <c r="D65" s="25">
        <f t="shared" si="1"/>
        <v>1417.4283854166672</v>
      </c>
      <c r="E65" s="24">
        <f t="shared" si="2"/>
        <v>1305.168057291667</v>
      </c>
      <c r="F65" s="24">
        <f t="shared" si="3"/>
        <v>1191.7737864583337</v>
      </c>
      <c r="G65" s="26">
        <f t="shared" si="4"/>
        <v>1190.6398437500004</v>
      </c>
      <c r="H65" s="26">
        <f t="shared" si="5"/>
        <v>1077.245572916667</v>
      </c>
      <c r="I65" s="24">
        <f t="shared" si="6"/>
        <v>1076.1116302083337</v>
      </c>
      <c r="J65" s="24">
        <f t="shared" si="7"/>
        <v>962.7173593750003</v>
      </c>
      <c r="K65" s="27">
        <f t="shared" si="8"/>
        <v>850.4570312500002</v>
      </c>
    </row>
    <row r="66" spans="1:11" ht="12.75">
      <c r="A66" s="39">
        <v>2525</v>
      </c>
      <c r="B66" s="32">
        <v>876.1</v>
      </c>
      <c r="C66" s="24">
        <f t="shared" si="9"/>
        <v>1133.9427083333337</v>
      </c>
      <c r="D66" s="25">
        <f t="shared" si="1"/>
        <v>1417.4283854166672</v>
      </c>
      <c r="E66" s="24">
        <f t="shared" si="2"/>
        <v>1305.168057291667</v>
      </c>
      <c r="F66" s="24">
        <f t="shared" si="3"/>
        <v>1191.7737864583337</v>
      </c>
      <c r="G66" s="26">
        <f t="shared" si="4"/>
        <v>1190.6398437500004</v>
      </c>
      <c r="H66" s="26">
        <f t="shared" si="5"/>
        <v>1077.245572916667</v>
      </c>
      <c r="I66" s="24">
        <f t="shared" si="6"/>
        <v>1076.1116302083337</v>
      </c>
      <c r="J66" s="24">
        <f t="shared" si="7"/>
        <v>962.7173593750003</v>
      </c>
      <c r="K66" s="27">
        <f t="shared" si="8"/>
        <v>850.4570312500002</v>
      </c>
    </row>
    <row r="67" spans="1:11" ht="12.75">
      <c r="A67" s="39">
        <v>2526</v>
      </c>
      <c r="B67" s="32">
        <v>778.5</v>
      </c>
      <c r="C67" s="24">
        <f t="shared" si="9"/>
        <v>1133.9427083333337</v>
      </c>
      <c r="D67" s="25">
        <f t="shared" si="1"/>
        <v>1417.4283854166672</v>
      </c>
      <c r="E67" s="24">
        <f t="shared" si="2"/>
        <v>1305.168057291667</v>
      </c>
      <c r="F67" s="24">
        <f t="shared" si="3"/>
        <v>1191.7737864583337</v>
      </c>
      <c r="G67" s="26">
        <f t="shared" si="4"/>
        <v>1190.6398437500004</v>
      </c>
      <c r="H67" s="26">
        <f t="shared" si="5"/>
        <v>1077.245572916667</v>
      </c>
      <c r="I67" s="24">
        <f t="shared" si="6"/>
        <v>1076.1116302083337</v>
      </c>
      <c r="J67" s="24">
        <f t="shared" si="7"/>
        <v>962.7173593750003</v>
      </c>
      <c r="K67" s="27">
        <f t="shared" si="8"/>
        <v>850.4570312500002</v>
      </c>
    </row>
    <row r="68" spans="1:11" ht="12.75">
      <c r="A68" s="39">
        <v>2527</v>
      </c>
      <c r="B68" s="32">
        <v>1146.5</v>
      </c>
      <c r="C68" s="24">
        <f t="shared" si="9"/>
        <v>1133.9427083333337</v>
      </c>
      <c r="D68" s="25">
        <f t="shared" si="1"/>
        <v>1417.4283854166672</v>
      </c>
      <c r="E68" s="24">
        <f t="shared" si="2"/>
        <v>1305.168057291667</v>
      </c>
      <c r="F68" s="24">
        <f t="shared" si="3"/>
        <v>1191.7737864583337</v>
      </c>
      <c r="G68" s="26">
        <f t="shared" si="4"/>
        <v>1190.6398437500004</v>
      </c>
      <c r="H68" s="26">
        <f t="shared" si="5"/>
        <v>1077.245572916667</v>
      </c>
      <c r="I68" s="24">
        <f t="shared" si="6"/>
        <v>1076.1116302083337</v>
      </c>
      <c r="J68" s="24">
        <f t="shared" si="7"/>
        <v>962.7173593750003</v>
      </c>
      <c r="K68" s="27">
        <f t="shared" si="8"/>
        <v>850.4570312500002</v>
      </c>
    </row>
    <row r="69" spans="1:11" ht="12.75">
      <c r="A69" s="39">
        <v>2528</v>
      </c>
      <c r="B69" s="32">
        <v>1259</v>
      </c>
      <c r="C69" s="24">
        <f t="shared" si="9"/>
        <v>1133.9427083333337</v>
      </c>
      <c r="D69" s="25">
        <f aca="true" t="shared" si="10" ref="D69:D104">+C69*0.25+C69</f>
        <v>1417.4283854166672</v>
      </c>
      <c r="E69" s="24">
        <f aca="true" t="shared" si="11" ref="E69:E98">+C69*0.151+C69</f>
        <v>1305.168057291667</v>
      </c>
      <c r="F69" s="24">
        <f aca="true" t="shared" si="12" ref="F69:F98">+C69*0.051+C69</f>
        <v>1191.7737864583337</v>
      </c>
      <c r="G69" s="26">
        <f aca="true" t="shared" si="13" ref="G69:G98">+C69*0.05+C69</f>
        <v>1190.6398437500004</v>
      </c>
      <c r="H69" s="26">
        <f aca="true" t="shared" si="14" ref="H69:H98">+C69-(C69*0.05)</f>
        <v>1077.245572916667</v>
      </c>
      <c r="I69" s="24">
        <f aca="true" t="shared" si="15" ref="I69:I98">+C69-(C69*0.051)</f>
        <v>1076.1116302083337</v>
      </c>
      <c r="J69" s="24">
        <f aca="true" t="shared" si="16" ref="J69:J98">+C69-(C69*0.151)</f>
        <v>962.7173593750003</v>
      </c>
      <c r="K69" s="27">
        <f aca="true" t="shared" si="17" ref="K69:K98">+C69-(C69*0.25)</f>
        <v>850.4570312500002</v>
      </c>
    </row>
    <row r="70" spans="1:11" ht="12.75">
      <c r="A70" s="39">
        <v>2529</v>
      </c>
      <c r="B70" s="32">
        <v>1161.6</v>
      </c>
      <c r="C70" s="24">
        <f t="shared" si="9"/>
        <v>1133.9427083333337</v>
      </c>
      <c r="D70" s="25">
        <f t="shared" si="10"/>
        <v>1417.4283854166672</v>
      </c>
      <c r="E70" s="24">
        <f t="shared" si="11"/>
        <v>1305.168057291667</v>
      </c>
      <c r="F70" s="24">
        <f t="shared" si="12"/>
        <v>1191.7737864583337</v>
      </c>
      <c r="G70" s="26">
        <f t="shared" si="13"/>
        <v>1190.6398437500004</v>
      </c>
      <c r="H70" s="26">
        <f t="shared" si="14"/>
        <v>1077.245572916667</v>
      </c>
      <c r="I70" s="24">
        <f t="shared" si="15"/>
        <v>1076.1116302083337</v>
      </c>
      <c r="J70" s="24">
        <f t="shared" si="16"/>
        <v>962.7173593750003</v>
      </c>
      <c r="K70" s="27">
        <f t="shared" si="17"/>
        <v>850.4570312500002</v>
      </c>
    </row>
    <row r="71" spans="1:11" ht="12.75">
      <c r="A71" s="39">
        <v>2530</v>
      </c>
      <c r="B71" s="32">
        <v>1013.8</v>
      </c>
      <c r="C71" s="24">
        <f t="shared" si="9"/>
        <v>1133.9427083333337</v>
      </c>
      <c r="D71" s="25">
        <f t="shared" si="10"/>
        <v>1417.4283854166672</v>
      </c>
      <c r="E71" s="24">
        <f t="shared" si="11"/>
        <v>1305.168057291667</v>
      </c>
      <c r="F71" s="24">
        <f t="shared" si="12"/>
        <v>1191.7737864583337</v>
      </c>
      <c r="G71" s="26">
        <f t="shared" si="13"/>
        <v>1190.6398437500004</v>
      </c>
      <c r="H71" s="26">
        <f t="shared" si="14"/>
        <v>1077.245572916667</v>
      </c>
      <c r="I71" s="24">
        <f t="shared" si="15"/>
        <v>1076.1116302083337</v>
      </c>
      <c r="J71" s="24">
        <f t="shared" si="16"/>
        <v>962.7173593750003</v>
      </c>
      <c r="K71" s="27">
        <f t="shared" si="17"/>
        <v>850.4570312500002</v>
      </c>
    </row>
    <row r="72" spans="1:11" ht="12.75">
      <c r="A72" s="39">
        <v>2531</v>
      </c>
      <c r="B72" s="32">
        <v>1100.7</v>
      </c>
      <c r="C72" s="24">
        <f t="shared" si="9"/>
        <v>1133.9427083333337</v>
      </c>
      <c r="D72" s="25">
        <f t="shared" si="10"/>
        <v>1417.4283854166672</v>
      </c>
      <c r="E72" s="24">
        <f t="shared" si="11"/>
        <v>1305.168057291667</v>
      </c>
      <c r="F72" s="24">
        <f t="shared" si="12"/>
        <v>1191.7737864583337</v>
      </c>
      <c r="G72" s="26">
        <f t="shared" si="13"/>
        <v>1190.6398437500004</v>
      </c>
      <c r="H72" s="26">
        <f t="shared" si="14"/>
        <v>1077.245572916667</v>
      </c>
      <c r="I72" s="24">
        <f t="shared" si="15"/>
        <v>1076.1116302083337</v>
      </c>
      <c r="J72" s="24">
        <f t="shared" si="16"/>
        <v>962.7173593750003</v>
      </c>
      <c r="K72" s="27">
        <f t="shared" si="17"/>
        <v>850.4570312500002</v>
      </c>
    </row>
    <row r="73" spans="1:11" ht="12.75">
      <c r="A73" s="39">
        <v>2532</v>
      </c>
      <c r="B73" s="32">
        <v>905.8</v>
      </c>
      <c r="C73" s="24">
        <f t="shared" si="9"/>
        <v>1133.9427083333337</v>
      </c>
      <c r="D73" s="25">
        <f t="shared" si="10"/>
        <v>1417.4283854166672</v>
      </c>
      <c r="E73" s="24">
        <f t="shared" si="11"/>
        <v>1305.168057291667</v>
      </c>
      <c r="F73" s="24">
        <f t="shared" si="12"/>
        <v>1191.7737864583337</v>
      </c>
      <c r="G73" s="26">
        <f t="shared" si="13"/>
        <v>1190.6398437500004</v>
      </c>
      <c r="H73" s="26">
        <f t="shared" si="14"/>
        <v>1077.245572916667</v>
      </c>
      <c r="I73" s="24">
        <f t="shared" si="15"/>
        <v>1076.1116302083337</v>
      </c>
      <c r="J73" s="24">
        <f t="shared" si="16"/>
        <v>962.7173593750003</v>
      </c>
      <c r="K73" s="27">
        <f t="shared" si="17"/>
        <v>850.4570312500002</v>
      </c>
    </row>
    <row r="74" spans="1:11" ht="12.75">
      <c r="A74" s="39">
        <v>2533</v>
      </c>
      <c r="B74" s="32">
        <v>1062.6</v>
      </c>
      <c r="C74" s="24">
        <f t="shared" si="9"/>
        <v>1133.9427083333337</v>
      </c>
      <c r="D74" s="25">
        <f t="shared" si="10"/>
        <v>1417.4283854166672</v>
      </c>
      <c r="E74" s="24">
        <f t="shared" si="11"/>
        <v>1305.168057291667</v>
      </c>
      <c r="F74" s="24">
        <f t="shared" si="12"/>
        <v>1191.7737864583337</v>
      </c>
      <c r="G74" s="26">
        <f t="shared" si="13"/>
        <v>1190.6398437500004</v>
      </c>
      <c r="H74" s="26">
        <f t="shared" si="14"/>
        <v>1077.245572916667</v>
      </c>
      <c r="I74" s="24">
        <f t="shared" si="15"/>
        <v>1076.1116302083337</v>
      </c>
      <c r="J74" s="24">
        <f t="shared" si="16"/>
        <v>962.7173593750003</v>
      </c>
      <c r="K74" s="27">
        <f t="shared" si="17"/>
        <v>850.4570312500002</v>
      </c>
    </row>
    <row r="75" spans="1:11" ht="12.75">
      <c r="A75" s="39">
        <v>2534</v>
      </c>
      <c r="B75" s="32">
        <v>989.9</v>
      </c>
      <c r="C75" s="24">
        <f t="shared" si="9"/>
        <v>1133.9427083333337</v>
      </c>
      <c r="D75" s="25">
        <f t="shared" si="10"/>
        <v>1417.4283854166672</v>
      </c>
      <c r="E75" s="24">
        <f t="shared" si="11"/>
        <v>1305.168057291667</v>
      </c>
      <c r="F75" s="24">
        <f t="shared" si="12"/>
        <v>1191.7737864583337</v>
      </c>
      <c r="G75" s="26">
        <f t="shared" si="13"/>
        <v>1190.6398437500004</v>
      </c>
      <c r="H75" s="26">
        <f t="shared" si="14"/>
        <v>1077.245572916667</v>
      </c>
      <c r="I75" s="24">
        <f t="shared" si="15"/>
        <v>1076.1116302083337</v>
      </c>
      <c r="J75" s="24">
        <f t="shared" si="16"/>
        <v>962.7173593750003</v>
      </c>
      <c r="K75" s="27">
        <f t="shared" si="17"/>
        <v>850.4570312500002</v>
      </c>
    </row>
    <row r="76" spans="1:11" ht="12.75">
      <c r="A76" s="39">
        <v>2535</v>
      </c>
      <c r="B76" s="32">
        <v>1164.7</v>
      </c>
      <c r="C76" s="24">
        <f t="shared" si="9"/>
        <v>1133.9427083333337</v>
      </c>
      <c r="D76" s="25">
        <f t="shared" si="10"/>
        <v>1417.4283854166672</v>
      </c>
      <c r="E76" s="24">
        <f t="shared" si="11"/>
        <v>1305.168057291667</v>
      </c>
      <c r="F76" s="24">
        <f t="shared" si="12"/>
        <v>1191.7737864583337</v>
      </c>
      <c r="G76" s="26">
        <f t="shared" si="13"/>
        <v>1190.6398437500004</v>
      </c>
      <c r="H76" s="26">
        <f t="shared" si="14"/>
        <v>1077.245572916667</v>
      </c>
      <c r="I76" s="24">
        <f t="shared" si="15"/>
        <v>1076.1116302083337</v>
      </c>
      <c r="J76" s="24">
        <f t="shared" si="16"/>
        <v>962.7173593750003</v>
      </c>
      <c r="K76" s="27">
        <f t="shared" si="17"/>
        <v>850.4570312500002</v>
      </c>
    </row>
    <row r="77" spans="1:11" ht="12.75">
      <c r="A77" s="39">
        <v>2536</v>
      </c>
      <c r="B77" s="32">
        <v>714.3</v>
      </c>
      <c r="C77" s="24">
        <f t="shared" si="9"/>
        <v>1133.9427083333337</v>
      </c>
      <c r="D77" s="25">
        <f t="shared" si="10"/>
        <v>1417.4283854166672</v>
      </c>
      <c r="E77" s="24">
        <f t="shared" si="11"/>
        <v>1305.168057291667</v>
      </c>
      <c r="F77" s="24">
        <f t="shared" si="12"/>
        <v>1191.7737864583337</v>
      </c>
      <c r="G77" s="26">
        <f t="shared" si="13"/>
        <v>1190.6398437500004</v>
      </c>
      <c r="H77" s="26">
        <f t="shared" si="14"/>
        <v>1077.245572916667</v>
      </c>
      <c r="I77" s="24">
        <f t="shared" si="15"/>
        <v>1076.1116302083337</v>
      </c>
      <c r="J77" s="24">
        <f t="shared" si="16"/>
        <v>962.7173593750003</v>
      </c>
      <c r="K77" s="27">
        <f t="shared" si="17"/>
        <v>850.4570312500002</v>
      </c>
    </row>
    <row r="78" spans="1:11" ht="12.75">
      <c r="A78" s="39">
        <v>2537</v>
      </c>
      <c r="B78" s="32">
        <v>1268</v>
      </c>
      <c r="C78" s="24">
        <f t="shared" si="9"/>
        <v>1133.9427083333337</v>
      </c>
      <c r="D78" s="25">
        <f t="shared" si="10"/>
        <v>1417.4283854166672</v>
      </c>
      <c r="E78" s="24">
        <f t="shared" si="11"/>
        <v>1305.168057291667</v>
      </c>
      <c r="F78" s="24">
        <f t="shared" si="12"/>
        <v>1191.7737864583337</v>
      </c>
      <c r="G78" s="26">
        <f t="shared" si="13"/>
        <v>1190.6398437500004</v>
      </c>
      <c r="H78" s="26">
        <f t="shared" si="14"/>
        <v>1077.245572916667</v>
      </c>
      <c r="I78" s="24">
        <f t="shared" si="15"/>
        <v>1076.1116302083337</v>
      </c>
      <c r="J78" s="24">
        <f t="shared" si="16"/>
        <v>962.7173593750003</v>
      </c>
      <c r="K78" s="27">
        <f t="shared" si="17"/>
        <v>850.4570312500002</v>
      </c>
    </row>
    <row r="79" spans="1:11" ht="12.75">
      <c r="A79" s="39">
        <v>2538</v>
      </c>
      <c r="B79" s="42">
        <v>1265.7</v>
      </c>
      <c r="C79" s="36">
        <f t="shared" si="9"/>
        <v>1133.9427083333337</v>
      </c>
      <c r="D79" s="25">
        <f t="shared" si="10"/>
        <v>1417.4283854166672</v>
      </c>
      <c r="E79" s="36">
        <f t="shared" si="11"/>
        <v>1305.168057291667</v>
      </c>
      <c r="F79" s="36">
        <f t="shared" si="12"/>
        <v>1191.7737864583337</v>
      </c>
      <c r="G79" s="26">
        <f t="shared" si="13"/>
        <v>1190.6398437500004</v>
      </c>
      <c r="H79" s="26">
        <f t="shared" si="14"/>
        <v>1077.245572916667</v>
      </c>
      <c r="I79" s="36">
        <f t="shared" si="15"/>
        <v>1076.1116302083337</v>
      </c>
      <c r="J79" s="36">
        <f t="shared" si="16"/>
        <v>962.7173593750003</v>
      </c>
      <c r="K79" s="27">
        <f t="shared" si="17"/>
        <v>850.4570312500002</v>
      </c>
    </row>
    <row r="80" spans="1:11" ht="12.75">
      <c r="A80" s="39">
        <v>2539</v>
      </c>
      <c r="B80" s="32">
        <v>1137.7</v>
      </c>
      <c r="C80" s="24">
        <f aca="true" t="shared" si="18" ref="C80:C98">C79</f>
        <v>1133.9427083333337</v>
      </c>
      <c r="D80" s="25">
        <f t="shared" si="10"/>
        <v>1417.4283854166672</v>
      </c>
      <c r="E80" s="24">
        <f t="shared" si="11"/>
        <v>1305.168057291667</v>
      </c>
      <c r="F80" s="24">
        <f t="shared" si="12"/>
        <v>1191.7737864583337</v>
      </c>
      <c r="G80" s="26">
        <f t="shared" si="13"/>
        <v>1190.6398437500004</v>
      </c>
      <c r="H80" s="26">
        <f t="shared" si="14"/>
        <v>1077.245572916667</v>
      </c>
      <c r="I80" s="24">
        <f t="shared" si="15"/>
        <v>1076.1116302083337</v>
      </c>
      <c r="J80" s="24">
        <f t="shared" si="16"/>
        <v>962.7173593750003</v>
      </c>
      <c r="K80" s="27">
        <f t="shared" si="17"/>
        <v>850.4570312500002</v>
      </c>
    </row>
    <row r="81" spans="1:11" ht="12.75">
      <c r="A81" s="39">
        <v>2540</v>
      </c>
      <c r="B81" s="32">
        <v>994.6</v>
      </c>
      <c r="C81" s="24">
        <f t="shared" si="18"/>
        <v>1133.9427083333337</v>
      </c>
      <c r="D81" s="25">
        <f t="shared" si="10"/>
        <v>1417.4283854166672</v>
      </c>
      <c r="E81" s="24">
        <f t="shared" si="11"/>
        <v>1305.168057291667</v>
      </c>
      <c r="F81" s="24">
        <f t="shared" si="12"/>
        <v>1191.7737864583337</v>
      </c>
      <c r="G81" s="26">
        <f t="shared" si="13"/>
        <v>1190.6398437500004</v>
      </c>
      <c r="H81" s="26">
        <f t="shared" si="14"/>
        <v>1077.245572916667</v>
      </c>
      <c r="I81" s="24">
        <f t="shared" si="15"/>
        <v>1076.1116302083337</v>
      </c>
      <c r="J81" s="24">
        <f t="shared" si="16"/>
        <v>962.7173593750003</v>
      </c>
      <c r="K81" s="27">
        <f t="shared" si="17"/>
        <v>850.4570312500002</v>
      </c>
    </row>
    <row r="82" spans="1:11" ht="12.75">
      <c r="A82" s="39">
        <v>2541</v>
      </c>
      <c r="B82" s="32">
        <v>1125.6</v>
      </c>
      <c r="C82" s="24">
        <f t="shared" si="18"/>
        <v>1133.9427083333337</v>
      </c>
      <c r="D82" s="25">
        <f t="shared" si="10"/>
        <v>1417.4283854166672</v>
      </c>
      <c r="E82" s="24">
        <f t="shared" si="11"/>
        <v>1305.168057291667</v>
      </c>
      <c r="F82" s="24">
        <f t="shared" si="12"/>
        <v>1191.7737864583337</v>
      </c>
      <c r="G82" s="26">
        <f t="shared" si="13"/>
        <v>1190.6398437500004</v>
      </c>
      <c r="H82" s="26">
        <f t="shared" si="14"/>
        <v>1077.245572916667</v>
      </c>
      <c r="I82" s="24">
        <f t="shared" si="15"/>
        <v>1076.1116302083337</v>
      </c>
      <c r="J82" s="24">
        <f t="shared" si="16"/>
        <v>962.7173593750003</v>
      </c>
      <c r="K82" s="27">
        <f t="shared" si="17"/>
        <v>850.4570312500002</v>
      </c>
    </row>
    <row r="83" spans="1:11" ht="12.75">
      <c r="A83" s="39">
        <v>2542</v>
      </c>
      <c r="B83" s="32">
        <v>1032.6</v>
      </c>
      <c r="C83" s="24">
        <f t="shared" si="18"/>
        <v>1133.9427083333337</v>
      </c>
      <c r="D83" s="25">
        <f t="shared" si="10"/>
        <v>1417.4283854166672</v>
      </c>
      <c r="E83" s="24">
        <f t="shared" si="11"/>
        <v>1305.168057291667</v>
      </c>
      <c r="F83" s="24">
        <f t="shared" si="12"/>
        <v>1191.7737864583337</v>
      </c>
      <c r="G83" s="26">
        <f t="shared" si="13"/>
        <v>1190.6398437500004</v>
      </c>
      <c r="H83" s="26">
        <f t="shared" si="14"/>
        <v>1077.245572916667</v>
      </c>
      <c r="I83" s="24">
        <f t="shared" si="15"/>
        <v>1076.1116302083337</v>
      </c>
      <c r="J83" s="24">
        <f t="shared" si="16"/>
        <v>962.7173593750003</v>
      </c>
      <c r="K83" s="27">
        <f t="shared" si="17"/>
        <v>850.4570312500002</v>
      </c>
    </row>
    <row r="84" spans="1:11" ht="12.75">
      <c r="A84" s="39">
        <v>2543</v>
      </c>
      <c r="B84" s="32">
        <v>1194.8</v>
      </c>
      <c r="C84" s="24">
        <f t="shared" si="18"/>
        <v>1133.9427083333337</v>
      </c>
      <c r="D84" s="25">
        <f t="shared" si="10"/>
        <v>1417.4283854166672</v>
      </c>
      <c r="E84" s="24">
        <f t="shared" si="11"/>
        <v>1305.168057291667</v>
      </c>
      <c r="F84" s="24">
        <f t="shared" si="12"/>
        <v>1191.7737864583337</v>
      </c>
      <c r="G84" s="26">
        <f t="shared" si="13"/>
        <v>1190.6398437500004</v>
      </c>
      <c r="H84" s="26">
        <f t="shared" si="14"/>
        <v>1077.245572916667</v>
      </c>
      <c r="I84" s="24">
        <f t="shared" si="15"/>
        <v>1076.1116302083337</v>
      </c>
      <c r="J84" s="24">
        <f t="shared" si="16"/>
        <v>962.7173593750003</v>
      </c>
      <c r="K84" s="27">
        <f t="shared" si="17"/>
        <v>850.4570312500002</v>
      </c>
    </row>
    <row r="85" spans="1:11" ht="12.75">
      <c r="A85" s="39">
        <v>2544</v>
      </c>
      <c r="B85" s="32">
        <v>1230.3</v>
      </c>
      <c r="C85" s="24">
        <f t="shared" si="18"/>
        <v>1133.9427083333337</v>
      </c>
      <c r="D85" s="25">
        <f t="shared" si="10"/>
        <v>1417.4283854166672</v>
      </c>
      <c r="E85" s="24">
        <f t="shared" si="11"/>
        <v>1305.168057291667</v>
      </c>
      <c r="F85" s="24">
        <f t="shared" si="12"/>
        <v>1191.7737864583337</v>
      </c>
      <c r="G85" s="26">
        <f t="shared" si="13"/>
        <v>1190.6398437500004</v>
      </c>
      <c r="H85" s="26">
        <f t="shared" si="14"/>
        <v>1077.245572916667</v>
      </c>
      <c r="I85" s="24">
        <f t="shared" si="15"/>
        <v>1076.1116302083337</v>
      </c>
      <c r="J85" s="24">
        <f t="shared" si="16"/>
        <v>962.7173593750003</v>
      </c>
      <c r="K85" s="27">
        <f t="shared" si="17"/>
        <v>850.4570312500002</v>
      </c>
    </row>
    <row r="86" spans="1:11" ht="12.75">
      <c r="A86" s="39">
        <v>2545</v>
      </c>
      <c r="B86" s="32">
        <v>1366.7</v>
      </c>
      <c r="C86" s="24">
        <f t="shared" si="18"/>
        <v>1133.9427083333337</v>
      </c>
      <c r="D86" s="25">
        <f t="shared" si="10"/>
        <v>1417.4283854166672</v>
      </c>
      <c r="E86" s="24">
        <f t="shared" si="11"/>
        <v>1305.168057291667</v>
      </c>
      <c r="F86" s="24">
        <f t="shared" si="12"/>
        <v>1191.7737864583337</v>
      </c>
      <c r="G86" s="26">
        <f t="shared" si="13"/>
        <v>1190.6398437500004</v>
      </c>
      <c r="H86" s="26">
        <f t="shared" si="14"/>
        <v>1077.245572916667</v>
      </c>
      <c r="I86" s="24">
        <f t="shared" si="15"/>
        <v>1076.1116302083337</v>
      </c>
      <c r="J86" s="24">
        <f t="shared" si="16"/>
        <v>962.7173593750003</v>
      </c>
      <c r="K86" s="27">
        <f t="shared" si="17"/>
        <v>850.4570312500002</v>
      </c>
    </row>
    <row r="87" spans="1:11" ht="12.75">
      <c r="A87" s="39">
        <v>2546</v>
      </c>
      <c r="B87" s="42">
        <v>843.3</v>
      </c>
      <c r="C87" s="36">
        <f t="shared" si="18"/>
        <v>1133.9427083333337</v>
      </c>
      <c r="D87" s="25">
        <f t="shared" si="10"/>
        <v>1417.4283854166672</v>
      </c>
      <c r="E87" s="36">
        <f t="shared" si="11"/>
        <v>1305.168057291667</v>
      </c>
      <c r="F87" s="36">
        <f t="shared" si="12"/>
        <v>1191.7737864583337</v>
      </c>
      <c r="G87" s="26">
        <f t="shared" si="13"/>
        <v>1190.6398437500004</v>
      </c>
      <c r="H87" s="26">
        <f t="shared" si="14"/>
        <v>1077.245572916667</v>
      </c>
      <c r="I87" s="36">
        <f t="shared" si="15"/>
        <v>1076.1116302083337</v>
      </c>
      <c r="J87" s="36">
        <f t="shared" si="16"/>
        <v>962.7173593750003</v>
      </c>
      <c r="K87" s="27">
        <f t="shared" si="17"/>
        <v>850.4570312500002</v>
      </c>
    </row>
    <row r="88" spans="1:11" ht="12.75">
      <c r="A88" s="39">
        <v>2547</v>
      </c>
      <c r="B88" s="42">
        <v>1180.3</v>
      </c>
      <c r="C88" s="36">
        <f t="shared" si="18"/>
        <v>1133.9427083333337</v>
      </c>
      <c r="D88" s="25">
        <f t="shared" si="10"/>
        <v>1417.4283854166672</v>
      </c>
      <c r="E88" s="36">
        <f t="shared" si="11"/>
        <v>1305.168057291667</v>
      </c>
      <c r="F88" s="36">
        <f t="shared" si="12"/>
        <v>1191.7737864583337</v>
      </c>
      <c r="G88" s="26">
        <f t="shared" si="13"/>
        <v>1190.6398437500004</v>
      </c>
      <c r="H88" s="26">
        <f t="shared" si="14"/>
        <v>1077.245572916667</v>
      </c>
      <c r="I88" s="36">
        <f t="shared" si="15"/>
        <v>1076.1116302083337</v>
      </c>
      <c r="J88" s="36">
        <f t="shared" si="16"/>
        <v>962.7173593750003</v>
      </c>
      <c r="K88" s="27">
        <f t="shared" si="17"/>
        <v>850.4570312500002</v>
      </c>
    </row>
    <row r="89" spans="1:11" ht="12.75">
      <c r="A89" s="39">
        <v>2548</v>
      </c>
      <c r="B89" s="42">
        <v>1261.1</v>
      </c>
      <c r="C89" s="36">
        <f t="shared" si="18"/>
        <v>1133.9427083333337</v>
      </c>
      <c r="D89" s="25">
        <f t="shared" si="10"/>
        <v>1417.4283854166672</v>
      </c>
      <c r="E89" s="36">
        <f t="shared" si="11"/>
        <v>1305.168057291667</v>
      </c>
      <c r="F89" s="36">
        <f t="shared" si="12"/>
        <v>1191.7737864583337</v>
      </c>
      <c r="G89" s="26">
        <f t="shared" si="13"/>
        <v>1190.6398437500004</v>
      </c>
      <c r="H89" s="26">
        <f t="shared" si="14"/>
        <v>1077.245572916667</v>
      </c>
      <c r="I89" s="36">
        <f t="shared" si="15"/>
        <v>1076.1116302083337</v>
      </c>
      <c r="J89" s="36">
        <f t="shared" si="16"/>
        <v>962.7173593750003</v>
      </c>
      <c r="K89" s="27">
        <f t="shared" si="17"/>
        <v>850.4570312500002</v>
      </c>
    </row>
    <row r="90" spans="1:11" ht="12.75">
      <c r="A90" s="39">
        <v>2549</v>
      </c>
      <c r="B90" s="45">
        <v>1382.9</v>
      </c>
      <c r="C90" s="24">
        <f t="shared" si="18"/>
        <v>1133.9427083333337</v>
      </c>
      <c r="D90" s="25">
        <f t="shared" si="10"/>
        <v>1417.4283854166672</v>
      </c>
      <c r="E90" s="24">
        <f t="shared" si="11"/>
        <v>1305.168057291667</v>
      </c>
      <c r="F90" s="24">
        <f t="shared" si="12"/>
        <v>1191.7737864583337</v>
      </c>
      <c r="G90" s="26">
        <f t="shared" si="13"/>
        <v>1190.6398437500004</v>
      </c>
      <c r="H90" s="26">
        <f t="shared" si="14"/>
        <v>1077.245572916667</v>
      </c>
      <c r="I90" s="36">
        <f t="shared" si="15"/>
        <v>1076.1116302083337</v>
      </c>
      <c r="J90" s="36">
        <f t="shared" si="16"/>
        <v>962.7173593750003</v>
      </c>
      <c r="K90" s="27">
        <f t="shared" si="17"/>
        <v>850.4570312500002</v>
      </c>
    </row>
    <row r="91" spans="1:11" ht="15.75" customHeight="1">
      <c r="A91" s="41">
        <v>2550</v>
      </c>
      <c r="B91" s="44">
        <v>1046.2</v>
      </c>
      <c r="C91" s="24">
        <f t="shared" si="18"/>
        <v>1133.9427083333337</v>
      </c>
      <c r="D91" s="25">
        <f t="shared" si="10"/>
        <v>1417.4283854166672</v>
      </c>
      <c r="E91" s="24">
        <f t="shared" si="11"/>
        <v>1305.168057291667</v>
      </c>
      <c r="F91" s="24">
        <f t="shared" si="12"/>
        <v>1191.7737864583337</v>
      </c>
      <c r="G91" s="26">
        <f t="shared" si="13"/>
        <v>1190.6398437500004</v>
      </c>
      <c r="H91" s="26">
        <f t="shared" si="14"/>
        <v>1077.245572916667</v>
      </c>
      <c r="I91" s="24">
        <f t="shared" si="15"/>
        <v>1076.1116302083337</v>
      </c>
      <c r="J91" s="24">
        <f t="shared" si="16"/>
        <v>962.7173593750003</v>
      </c>
      <c r="K91" s="27">
        <f t="shared" si="17"/>
        <v>850.4570312500002</v>
      </c>
    </row>
    <row r="92" spans="1:11" ht="12.75">
      <c r="A92" s="46">
        <v>2551</v>
      </c>
      <c r="B92" s="32">
        <v>1257.4</v>
      </c>
      <c r="C92" s="24">
        <f t="shared" si="18"/>
        <v>1133.9427083333337</v>
      </c>
      <c r="D92" s="25">
        <f t="shared" si="10"/>
        <v>1417.4283854166672</v>
      </c>
      <c r="E92" s="24">
        <f t="shared" si="11"/>
        <v>1305.168057291667</v>
      </c>
      <c r="F92" s="24">
        <f t="shared" si="12"/>
        <v>1191.7737864583337</v>
      </c>
      <c r="G92" s="26">
        <f t="shared" si="13"/>
        <v>1190.6398437500004</v>
      </c>
      <c r="H92" s="26">
        <f t="shared" si="14"/>
        <v>1077.245572916667</v>
      </c>
      <c r="I92" s="24">
        <f t="shared" si="15"/>
        <v>1076.1116302083337</v>
      </c>
      <c r="J92" s="24">
        <f t="shared" si="16"/>
        <v>962.7173593750003</v>
      </c>
      <c r="K92" s="27">
        <f t="shared" si="17"/>
        <v>850.4570312500002</v>
      </c>
    </row>
    <row r="93" spans="1:11" ht="12.75">
      <c r="A93" s="41">
        <v>2552</v>
      </c>
      <c r="B93" s="32">
        <v>1170.1</v>
      </c>
      <c r="C93" s="24">
        <f t="shared" si="18"/>
        <v>1133.9427083333337</v>
      </c>
      <c r="D93" s="25">
        <f t="shared" si="10"/>
        <v>1417.4283854166672</v>
      </c>
      <c r="E93" s="24">
        <f t="shared" si="11"/>
        <v>1305.168057291667</v>
      </c>
      <c r="F93" s="24">
        <f t="shared" si="12"/>
        <v>1191.7737864583337</v>
      </c>
      <c r="G93" s="26">
        <f t="shared" si="13"/>
        <v>1190.6398437500004</v>
      </c>
      <c r="H93" s="26">
        <f t="shared" si="14"/>
        <v>1077.245572916667</v>
      </c>
      <c r="I93" s="24">
        <f t="shared" si="15"/>
        <v>1076.1116302083337</v>
      </c>
      <c r="J93" s="24">
        <f t="shared" si="16"/>
        <v>962.7173593750003</v>
      </c>
      <c r="K93" s="27">
        <f t="shared" si="17"/>
        <v>850.4570312500002</v>
      </c>
    </row>
    <row r="94" spans="1:11" ht="12.75">
      <c r="A94" s="46">
        <v>2553</v>
      </c>
      <c r="B94" s="32">
        <v>1071.7</v>
      </c>
      <c r="C94" s="24">
        <f t="shared" si="18"/>
        <v>1133.9427083333337</v>
      </c>
      <c r="D94" s="25">
        <f t="shared" si="10"/>
        <v>1417.4283854166672</v>
      </c>
      <c r="E94" s="24">
        <f t="shared" si="11"/>
        <v>1305.168057291667</v>
      </c>
      <c r="F94" s="24">
        <f t="shared" si="12"/>
        <v>1191.7737864583337</v>
      </c>
      <c r="G94" s="26">
        <f t="shared" si="13"/>
        <v>1190.6398437500004</v>
      </c>
      <c r="H94" s="26">
        <f t="shared" si="14"/>
        <v>1077.245572916667</v>
      </c>
      <c r="I94" s="24">
        <f t="shared" si="15"/>
        <v>1076.1116302083337</v>
      </c>
      <c r="J94" s="24">
        <f t="shared" si="16"/>
        <v>962.7173593750003</v>
      </c>
      <c r="K94" s="27">
        <f t="shared" si="17"/>
        <v>850.4570312500002</v>
      </c>
    </row>
    <row r="95" spans="1:11" ht="12.75">
      <c r="A95" s="46">
        <v>2554</v>
      </c>
      <c r="B95" s="32">
        <v>1512.6</v>
      </c>
      <c r="C95" s="24">
        <f t="shared" si="18"/>
        <v>1133.9427083333337</v>
      </c>
      <c r="D95" s="25">
        <f t="shared" si="10"/>
        <v>1417.4283854166672</v>
      </c>
      <c r="E95" s="24">
        <f t="shared" si="11"/>
        <v>1305.168057291667</v>
      </c>
      <c r="F95" s="24">
        <f t="shared" si="12"/>
        <v>1191.7737864583337</v>
      </c>
      <c r="G95" s="26">
        <f t="shared" si="13"/>
        <v>1190.6398437500004</v>
      </c>
      <c r="H95" s="26">
        <f t="shared" si="14"/>
        <v>1077.245572916667</v>
      </c>
      <c r="I95" s="24">
        <f t="shared" si="15"/>
        <v>1076.1116302083337</v>
      </c>
      <c r="J95" s="24">
        <f t="shared" si="16"/>
        <v>962.7173593750003</v>
      </c>
      <c r="K95" s="27">
        <f t="shared" si="17"/>
        <v>850.4570312500002</v>
      </c>
    </row>
    <row r="96" spans="1:11" ht="12.75">
      <c r="A96" s="41">
        <v>2555</v>
      </c>
      <c r="B96" s="45">
        <v>1439.4</v>
      </c>
      <c r="C96" s="24">
        <f t="shared" si="18"/>
        <v>1133.9427083333337</v>
      </c>
      <c r="D96" s="25">
        <f t="shared" si="10"/>
        <v>1417.4283854166672</v>
      </c>
      <c r="E96" s="24">
        <f t="shared" si="11"/>
        <v>1305.168057291667</v>
      </c>
      <c r="F96" s="24">
        <f t="shared" si="12"/>
        <v>1191.7737864583337</v>
      </c>
      <c r="G96" s="26">
        <f t="shared" si="13"/>
        <v>1190.6398437500004</v>
      </c>
      <c r="H96" s="26">
        <f t="shared" si="14"/>
        <v>1077.245572916667</v>
      </c>
      <c r="I96" s="24">
        <f t="shared" si="15"/>
        <v>1076.1116302083337</v>
      </c>
      <c r="J96" s="24">
        <f t="shared" si="16"/>
        <v>962.7173593750003</v>
      </c>
      <c r="K96" s="27">
        <f t="shared" si="17"/>
        <v>850.4570312500002</v>
      </c>
    </row>
    <row r="97" spans="1:11" ht="12.75">
      <c r="A97" s="46">
        <v>2556</v>
      </c>
      <c r="B97" s="45">
        <v>1052.8</v>
      </c>
      <c r="C97" s="24">
        <f t="shared" si="18"/>
        <v>1133.9427083333337</v>
      </c>
      <c r="D97" s="25">
        <f t="shared" si="10"/>
        <v>1417.4283854166672</v>
      </c>
      <c r="E97" s="24">
        <f t="shared" si="11"/>
        <v>1305.168057291667</v>
      </c>
      <c r="F97" s="24">
        <f t="shared" si="12"/>
        <v>1191.7737864583337</v>
      </c>
      <c r="G97" s="26">
        <f t="shared" si="13"/>
        <v>1190.6398437500004</v>
      </c>
      <c r="H97" s="26">
        <f t="shared" si="14"/>
        <v>1077.245572916667</v>
      </c>
      <c r="I97" s="24">
        <f t="shared" si="15"/>
        <v>1076.1116302083337</v>
      </c>
      <c r="J97" s="24">
        <f t="shared" si="16"/>
        <v>962.7173593750003</v>
      </c>
      <c r="K97" s="27">
        <f t="shared" si="17"/>
        <v>850.4570312500002</v>
      </c>
    </row>
    <row r="98" spans="1:11" ht="12.75">
      <c r="A98" s="46">
        <v>2557</v>
      </c>
      <c r="B98" s="32">
        <v>1118.6</v>
      </c>
      <c r="C98" s="24">
        <f t="shared" si="18"/>
        <v>1133.9427083333337</v>
      </c>
      <c r="D98" s="25">
        <f t="shared" si="10"/>
        <v>1417.4283854166672</v>
      </c>
      <c r="E98" s="24">
        <f t="shared" si="11"/>
        <v>1305.168057291667</v>
      </c>
      <c r="F98" s="24">
        <f t="shared" si="12"/>
        <v>1191.7737864583337</v>
      </c>
      <c r="G98" s="26">
        <f t="shared" si="13"/>
        <v>1190.6398437500004</v>
      </c>
      <c r="H98" s="26">
        <f t="shared" si="14"/>
        <v>1077.245572916667</v>
      </c>
      <c r="I98" s="24">
        <f t="shared" si="15"/>
        <v>1076.1116302083337</v>
      </c>
      <c r="J98" s="24">
        <f t="shared" si="16"/>
        <v>962.7173593750003</v>
      </c>
      <c r="K98" s="27">
        <f t="shared" si="17"/>
        <v>850.4570312500002</v>
      </c>
    </row>
    <row r="99" spans="1:11" ht="12.75">
      <c r="A99" s="50">
        <v>2558</v>
      </c>
      <c r="B99" s="51">
        <v>856</v>
      </c>
      <c r="C99" s="24">
        <f aca="true" t="shared" si="19" ref="C99:C106">C98</f>
        <v>1133.9427083333337</v>
      </c>
      <c r="D99" s="25">
        <f t="shared" si="10"/>
        <v>1417.4283854166672</v>
      </c>
      <c r="E99" s="24">
        <f aca="true" t="shared" si="20" ref="E99:E104">+C99*0.151+C99</f>
        <v>1305.168057291667</v>
      </c>
      <c r="F99" s="24">
        <f aca="true" t="shared" si="21" ref="F99:F104">+C99*0.051+C99</f>
        <v>1191.7737864583337</v>
      </c>
      <c r="G99" s="26">
        <f aca="true" t="shared" si="22" ref="G99:G104">+C99*0.05+C99</f>
        <v>1190.6398437500004</v>
      </c>
      <c r="H99" s="26">
        <f aca="true" t="shared" si="23" ref="H99:H104">+C99-(C99*0.05)</f>
        <v>1077.245572916667</v>
      </c>
      <c r="I99" s="24">
        <f aca="true" t="shared" si="24" ref="I99:I104">+C99-(C99*0.051)</f>
        <v>1076.1116302083337</v>
      </c>
      <c r="J99" s="24">
        <f aca="true" t="shared" si="25" ref="J99:J104">+C99-(C99*0.151)</f>
        <v>962.7173593750003</v>
      </c>
      <c r="K99" s="27">
        <f aca="true" t="shared" si="26" ref="K99:K104">+C99-(C99*0.25)</f>
        <v>850.4570312500002</v>
      </c>
    </row>
    <row r="100" spans="1:11" ht="12.75">
      <c r="A100" s="52">
        <v>2559</v>
      </c>
      <c r="B100" s="45">
        <v>1412.7</v>
      </c>
      <c r="C100" s="24">
        <f t="shared" si="19"/>
        <v>1133.9427083333337</v>
      </c>
      <c r="D100" s="25">
        <f t="shared" si="10"/>
        <v>1417.4283854166672</v>
      </c>
      <c r="E100" s="24">
        <f t="shared" si="20"/>
        <v>1305.168057291667</v>
      </c>
      <c r="F100" s="24">
        <f t="shared" si="21"/>
        <v>1191.7737864583337</v>
      </c>
      <c r="G100" s="26">
        <f t="shared" si="22"/>
        <v>1190.6398437500004</v>
      </c>
      <c r="H100" s="26">
        <f t="shared" si="23"/>
        <v>1077.245572916667</v>
      </c>
      <c r="I100" s="24">
        <f t="shared" si="24"/>
        <v>1076.1116302083337</v>
      </c>
      <c r="J100" s="24">
        <f t="shared" si="25"/>
        <v>962.7173593750003</v>
      </c>
      <c r="K100" s="27">
        <f t="shared" si="26"/>
        <v>850.4570312500002</v>
      </c>
    </row>
    <row r="101" spans="1:11" ht="12.75">
      <c r="A101" s="52">
        <v>2560</v>
      </c>
      <c r="B101" s="45">
        <v>1372.4</v>
      </c>
      <c r="C101" s="24">
        <f t="shared" si="19"/>
        <v>1133.9427083333337</v>
      </c>
      <c r="D101" s="25">
        <f t="shared" si="10"/>
        <v>1417.4283854166672</v>
      </c>
      <c r="E101" s="24">
        <f t="shared" si="20"/>
        <v>1305.168057291667</v>
      </c>
      <c r="F101" s="24">
        <f t="shared" si="21"/>
        <v>1191.7737864583337</v>
      </c>
      <c r="G101" s="26">
        <f t="shared" si="22"/>
        <v>1190.6398437500004</v>
      </c>
      <c r="H101" s="26">
        <f t="shared" si="23"/>
        <v>1077.245572916667</v>
      </c>
      <c r="I101" s="24">
        <f t="shared" si="24"/>
        <v>1076.1116302083337</v>
      </c>
      <c r="J101" s="24">
        <f t="shared" si="25"/>
        <v>962.7173593750003</v>
      </c>
      <c r="K101" s="27">
        <f t="shared" si="26"/>
        <v>850.4570312500002</v>
      </c>
    </row>
    <row r="102" spans="1:11" ht="12.75">
      <c r="A102" s="52">
        <v>2561</v>
      </c>
      <c r="B102" s="45">
        <v>984.3</v>
      </c>
      <c r="C102" s="24">
        <f t="shared" si="19"/>
        <v>1133.9427083333337</v>
      </c>
      <c r="D102" s="25">
        <f t="shared" si="10"/>
        <v>1417.4283854166672</v>
      </c>
      <c r="E102" s="24">
        <f t="shared" si="20"/>
        <v>1305.168057291667</v>
      </c>
      <c r="F102" s="24">
        <f t="shared" si="21"/>
        <v>1191.7737864583337</v>
      </c>
      <c r="G102" s="26">
        <f t="shared" si="22"/>
        <v>1190.6398437500004</v>
      </c>
      <c r="H102" s="26">
        <f t="shared" si="23"/>
        <v>1077.245572916667</v>
      </c>
      <c r="I102" s="24">
        <f t="shared" si="24"/>
        <v>1076.1116302083337</v>
      </c>
      <c r="J102" s="24">
        <f t="shared" si="25"/>
        <v>962.7173593750003</v>
      </c>
      <c r="K102" s="27">
        <f t="shared" si="26"/>
        <v>850.4570312500002</v>
      </c>
    </row>
    <row r="103" spans="1:11" ht="12.75">
      <c r="A103" s="52">
        <v>2562</v>
      </c>
      <c r="B103" s="45">
        <v>958.8</v>
      </c>
      <c r="C103" s="24">
        <f t="shared" si="19"/>
        <v>1133.9427083333337</v>
      </c>
      <c r="D103" s="25">
        <f t="shared" si="10"/>
        <v>1417.4283854166672</v>
      </c>
      <c r="E103" s="24">
        <f t="shared" si="20"/>
        <v>1305.168057291667</v>
      </c>
      <c r="F103" s="24">
        <f t="shared" si="21"/>
        <v>1191.7737864583337</v>
      </c>
      <c r="G103" s="26">
        <f t="shared" si="22"/>
        <v>1190.6398437500004</v>
      </c>
      <c r="H103" s="26">
        <f t="shared" si="23"/>
        <v>1077.245572916667</v>
      </c>
      <c r="I103" s="24">
        <f t="shared" si="24"/>
        <v>1076.1116302083337</v>
      </c>
      <c r="J103" s="24">
        <f t="shared" si="25"/>
        <v>962.7173593750003</v>
      </c>
      <c r="K103" s="27">
        <f t="shared" si="26"/>
        <v>850.4570312500002</v>
      </c>
    </row>
    <row r="104" spans="1:11" ht="12.75">
      <c r="A104" s="52">
        <v>2563</v>
      </c>
      <c r="B104" s="45">
        <v>1235.3</v>
      </c>
      <c r="C104" s="24">
        <f t="shared" si="19"/>
        <v>1133.9427083333337</v>
      </c>
      <c r="D104" s="25">
        <f t="shared" si="10"/>
        <v>1417.4283854166672</v>
      </c>
      <c r="E104" s="24">
        <f t="shared" si="20"/>
        <v>1305.168057291667</v>
      </c>
      <c r="F104" s="24">
        <f t="shared" si="21"/>
        <v>1191.7737864583337</v>
      </c>
      <c r="G104" s="26">
        <f t="shared" si="22"/>
        <v>1190.6398437500004</v>
      </c>
      <c r="H104" s="26">
        <f t="shared" si="23"/>
        <v>1077.245572916667</v>
      </c>
      <c r="I104" s="24">
        <f t="shared" si="24"/>
        <v>1076.1116302083337</v>
      </c>
      <c r="J104" s="24">
        <f t="shared" si="25"/>
        <v>962.7173593750003</v>
      </c>
      <c r="K104" s="27">
        <f t="shared" si="26"/>
        <v>850.4570312500002</v>
      </c>
    </row>
    <row r="105" spans="1:11" ht="12.75">
      <c r="A105" s="56">
        <v>2564</v>
      </c>
      <c r="B105" s="57">
        <v>1361</v>
      </c>
      <c r="C105" s="24">
        <f t="shared" si="19"/>
        <v>1133.9427083333337</v>
      </c>
      <c r="D105" s="25">
        <f>+C105*0.25+C105</f>
        <v>1417.4283854166672</v>
      </c>
      <c r="E105" s="24">
        <f>+C105*0.151+C105</f>
        <v>1305.168057291667</v>
      </c>
      <c r="F105" s="24">
        <f>+C105*0.051+C105</f>
        <v>1191.7737864583337</v>
      </c>
      <c r="G105" s="26">
        <f>+C105*0.05+C105</f>
        <v>1190.6398437500004</v>
      </c>
      <c r="H105" s="26">
        <f>+C105-(C105*0.05)</f>
        <v>1077.245572916667</v>
      </c>
      <c r="I105" s="24">
        <f>+C105-(C105*0.051)</f>
        <v>1076.1116302083337</v>
      </c>
      <c r="J105" s="24">
        <f>+C105-(C105*0.151)</f>
        <v>962.7173593750003</v>
      </c>
      <c r="K105" s="27">
        <f>+C105-(C105*0.25)</f>
        <v>850.4570312500002</v>
      </c>
    </row>
    <row r="106" spans="1:11" ht="12.75">
      <c r="A106" s="54">
        <v>2565</v>
      </c>
      <c r="B106" s="55">
        <v>1031</v>
      </c>
      <c r="C106" s="24">
        <f t="shared" si="19"/>
        <v>1133.9427083333337</v>
      </c>
      <c r="D106" s="25">
        <f>+C106*0.25+C106</f>
        <v>1417.4283854166672</v>
      </c>
      <c r="E106" s="24">
        <f>+C106*0.151+C106</f>
        <v>1305.168057291667</v>
      </c>
      <c r="F106" s="24">
        <f>+C106*0.051+C106</f>
        <v>1191.7737864583337</v>
      </c>
      <c r="G106" s="26">
        <f>+C106*0.05+C106</f>
        <v>1190.6398437500004</v>
      </c>
      <c r="H106" s="26">
        <f>+C106-(C106*0.05)</f>
        <v>1077.245572916667</v>
      </c>
      <c r="I106" s="24">
        <f>+C106-(C106*0.051)</f>
        <v>1076.1116302083337</v>
      </c>
      <c r="J106" s="24">
        <f>+C106-(C106*0.151)</f>
        <v>962.7173593750003</v>
      </c>
      <c r="K106" s="27">
        <f>+C106-(C106*0.25)</f>
        <v>850.4570312500002</v>
      </c>
    </row>
    <row r="107" spans="1:11" ht="12.75">
      <c r="A107" s="52">
        <v>2566</v>
      </c>
      <c r="B107" s="32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5" ht="15.75" customHeight="1">
      <c r="A108" s="33" t="s">
        <v>12</v>
      </c>
      <c r="B108" s="34">
        <f>AVERAGE(B4:B107)</f>
        <v>1133.9427083333337</v>
      </c>
      <c r="C108" s="33"/>
      <c r="D108" s="33"/>
      <c r="E108" s="33"/>
      <c r="F108" s="33"/>
      <c r="G108" s="33"/>
      <c r="H108" s="33"/>
      <c r="I108" s="33"/>
      <c r="J108" s="33"/>
      <c r="K108" s="33"/>
      <c r="N108" s="47"/>
      <c r="O108" s="47"/>
    </row>
    <row r="114" spans="4:10" ht="12.75">
      <c r="D114" s="53"/>
      <c r="E114" s="53" t="str">
        <f>'[1]ข้อมูลอ้างอิง'!$C$38</f>
        <v>ปีน้ำ 2565   ปริมาณฝนตั้งแต่ 1 เม.ย.65 - 31 มี.ค.66</v>
      </c>
      <c r="F114" s="53"/>
      <c r="G114" s="53"/>
      <c r="H114" s="53"/>
      <c r="I114" s="53"/>
      <c r="J114" s="48"/>
    </row>
    <row r="115" spans="3:9" ht="12.75">
      <c r="C115" s="49"/>
      <c r="D115" s="48"/>
      <c r="E115" s="48"/>
      <c r="F115" s="48"/>
      <c r="G115" s="48"/>
      <c r="H115" s="48"/>
      <c r="I115" s="48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2023-04-24T08:40:06Z</dcterms:modified>
  <cp:category/>
  <cp:version/>
  <cp:contentType/>
  <cp:contentStatus/>
</cp:coreProperties>
</file>