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พะเยา" sheetId="1" r:id="rId1"/>
    <sheet name="ข้อมูลอ้างอิง" sheetId="2" r:id="rId2"/>
  </sheets>
  <externalReferences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<sst xmlns="http://schemas.openxmlformats.org/spreadsheetml/2006/main" count="22" uniqueCount="15">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</sst>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187" fontId="8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7" borderId="12" xfId="4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1" fontId="51" fillId="36" borderId="16" xfId="44" applyNumberFormat="1" applyFont="1" applyFill="1" applyBorder="1" applyAlignment="1">
      <alignment horizontal="center" vertical="center"/>
      <protection/>
    </xf>
    <xf numFmtId="180" fontId="5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887.6</c:v>
                </c:pt>
                <c:pt idx="69">
                  <c:v>1349</c:v>
                </c:pt>
                <c:pt idx="70">
                  <c:v>1591</c:v>
                </c:pt>
              </c:numCache>
            </c:numRef>
          </c:val>
        </c:ser>
        <c:gapWidth val="50"/>
        <c:axId val="35615763"/>
        <c:axId val="5210641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1282.8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1282.75</c:v>
                </c:pt>
                <c:pt idx="1">
                  <c:v>1282.75</c:v>
                </c:pt>
                <c:pt idx="2">
                  <c:v>1282.75</c:v>
                </c:pt>
                <c:pt idx="3">
                  <c:v>1282.75</c:v>
                </c:pt>
                <c:pt idx="4">
                  <c:v>1282.75</c:v>
                </c:pt>
                <c:pt idx="5">
                  <c:v>1282.75</c:v>
                </c:pt>
                <c:pt idx="6">
                  <c:v>1282.75</c:v>
                </c:pt>
                <c:pt idx="7">
                  <c:v>1282.75</c:v>
                </c:pt>
                <c:pt idx="8">
                  <c:v>1282.75</c:v>
                </c:pt>
                <c:pt idx="9">
                  <c:v>1282.75</c:v>
                </c:pt>
                <c:pt idx="10">
                  <c:v>1282.75</c:v>
                </c:pt>
                <c:pt idx="11">
                  <c:v>1282.75</c:v>
                </c:pt>
                <c:pt idx="12">
                  <c:v>1282.75</c:v>
                </c:pt>
                <c:pt idx="13">
                  <c:v>1282.75</c:v>
                </c:pt>
                <c:pt idx="14">
                  <c:v>1282.75</c:v>
                </c:pt>
                <c:pt idx="15">
                  <c:v>1282.75</c:v>
                </c:pt>
                <c:pt idx="16">
                  <c:v>1282.75</c:v>
                </c:pt>
                <c:pt idx="17">
                  <c:v>1282.75</c:v>
                </c:pt>
                <c:pt idx="18">
                  <c:v>1282.75</c:v>
                </c:pt>
                <c:pt idx="19">
                  <c:v>1282.75</c:v>
                </c:pt>
                <c:pt idx="20">
                  <c:v>1282.75</c:v>
                </c:pt>
                <c:pt idx="21">
                  <c:v>1282.75</c:v>
                </c:pt>
                <c:pt idx="22">
                  <c:v>1282.75</c:v>
                </c:pt>
                <c:pt idx="23">
                  <c:v>1282.75</c:v>
                </c:pt>
                <c:pt idx="24">
                  <c:v>1282.75</c:v>
                </c:pt>
                <c:pt idx="25">
                  <c:v>1282.75</c:v>
                </c:pt>
                <c:pt idx="26">
                  <c:v>1282.75</c:v>
                </c:pt>
                <c:pt idx="27">
                  <c:v>1282.75</c:v>
                </c:pt>
                <c:pt idx="28">
                  <c:v>1282.75</c:v>
                </c:pt>
                <c:pt idx="29">
                  <c:v>1282.75</c:v>
                </c:pt>
                <c:pt idx="30">
                  <c:v>1282.75</c:v>
                </c:pt>
                <c:pt idx="31">
                  <c:v>1282.75</c:v>
                </c:pt>
                <c:pt idx="32">
                  <c:v>1282.75</c:v>
                </c:pt>
                <c:pt idx="33">
                  <c:v>1282.75</c:v>
                </c:pt>
                <c:pt idx="34">
                  <c:v>1282.75</c:v>
                </c:pt>
                <c:pt idx="35">
                  <c:v>1282.75</c:v>
                </c:pt>
                <c:pt idx="36">
                  <c:v>1282.75</c:v>
                </c:pt>
                <c:pt idx="37">
                  <c:v>1282.75</c:v>
                </c:pt>
                <c:pt idx="38">
                  <c:v>1282.75</c:v>
                </c:pt>
                <c:pt idx="39">
                  <c:v>1282.75</c:v>
                </c:pt>
                <c:pt idx="40">
                  <c:v>1282.75</c:v>
                </c:pt>
                <c:pt idx="41">
                  <c:v>1282.75</c:v>
                </c:pt>
                <c:pt idx="42">
                  <c:v>1282.75</c:v>
                </c:pt>
                <c:pt idx="43">
                  <c:v>1282.75</c:v>
                </c:pt>
                <c:pt idx="44">
                  <c:v>1282.75</c:v>
                </c:pt>
                <c:pt idx="45">
                  <c:v>1282.75</c:v>
                </c:pt>
                <c:pt idx="46">
                  <c:v>1282.75</c:v>
                </c:pt>
                <c:pt idx="47">
                  <c:v>1282.75</c:v>
                </c:pt>
                <c:pt idx="48">
                  <c:v>1282.75</c:v>
                </c:pt>
                <c:pt idx="49">
                  <c:v>1282.75</c:v>
                </c:pt>
                <c:pt idx="50">
                  <c:v>1282.75</c:v>
                </c:pt>
                <c:pt idx="51">
                  <c:v>1282.75</c:v>
                </c:pt>
                <c:pt idx="52">
                  <c:v>1282.75</c:v>
                </c:pt>
                <c:pt idx="53">
                  <c:v>1282.75</c:v>
                </c:pt>
                <c:pt idx="54">
                  <c:v>1282.75</c:v>
                </c:pt>
                <c:pt idx="55">
                  <c:v>1282.75</c:v>
                </c:pt>
                <c:pt idx="56">
                  <c:v>1282.75</c:v>
                </c:pt>
                <c:pt idx="57">
                  <c:v>1282.75</c:v>
                </c:pt>
                <c:pt idx="58">
                  <c:v>1282.75</c:v>
                </c:pt>
                <c:pt idx="59">
                  <c:v>1282.75</c:v>
                </c:pt>
                <c:pt idx="60">
                  <c:v>1282.75</c:v>
                </c:pt>
                <c:pt idx="61">
                  <c:v>1282.75</c:v>
                </c:pt>
                <c:pt idx="62">
                  <c:v>1282.75</c:v>
                </c:pt>
                <c:pt idx="63">
                  <c:v>1282.75</c:v>
                </c:pt>
                <c:pt idx="64">
                  <c:v>1282.75</c:v>
                </c:pt>
                <c:pt idx="65">
                  <c:v>1282.75</c:v>
                </c:pt>
                <c:pt idx="66">
                  <c:v>1282.75</c:v>
                </c:pt>
                <c:pt idx="67">
                  <c:v>1282.75</c:v>
                </c:pt>
                <c:pt idx="68">
                  <c:v>1282.75</c:v>
                </c:pt>
                <c:pt idx="69">
                  <c:v>1282.75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1181.2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1181.1562000000001</c:v>
                </c:pt>
                <c:pt idx="1">
                  <c:v>1181.1562000000001</c:v>
                </c:pt>
                <c:pt idx="2">
                  <c:v>1181.1562000000001</c:v>
                </c:pt>
                <c:pt idx="3">
                  <c:v>1181.1562000000001</c:v>
                </c:pt>
                <c:pt idx="4">
                  <c:v>1181.1562000000001</c:v>
                </c:pt>
                <c:pt idx="5">
                  <c:v>1181.1562000000001</c:v>
                </c:pt>
                <c:pt idx="6">
                  <c:v>1181.1562000000001</c:v>
                </c:pt>
                <c:pt idx="7">
                  <c:v>1181.1562000000001</c:v>
                </c:pt>
                <c:pt idx="8">
                  <c:v>1181.1562000000001</c:v>
                </c:pt>
                <c:pt idx="9">
                  <c:v>1181.1562000000001</c:v>
                </c:pt>
                <c:pt idx="10">
                  <c:v>1181.1562000000001</c:v>
                </c:pt>
                <c:pt idx="11">
                  <c:v>1181.1562000000001</c:v>
                </c:pt>
                <c:pt idx="12">
                  <c:v>1181.1562000000001</c:v>
                </c:pt>
                <c:pt idx="13">
                  <c:v>1181.1562000000001</c:v>
                </c:pt>
                <c:pt idx="14">
                  <c:v>1181.1562000000001</c:v>
                </c:pt>
                <c:pt idx="15">
                  <c:v>1181.1562000000001</c:v>
                </c:pt>
                <c:pt idx="16">
                  <c:v>1181.1562000000001</c:v>
                </c:pt>
                <c:pt idx="17">
                  <c:v>1181.1562000000001</c:v>
                </c:pt>
                <c:pt idx="18">
                  <c:v>1181.1562000000001</c:v>
                </c:pt>
                <c:pt idx="19">
                  <c:v>1181.1562000000001</c:v>
                </c:pt>
                <c:pt idx="20">
                  <c:v>1181.1562000000001</c:v>
                </c:pt>
                <c:pt idx="21">
                  <c:v>1181.1562000000001</c:v>
                </c:pt>
                <c:pt idx="22">
                  <c:v>1181.1562000000001</c:v>
                </c:pt>
                <c:pt idx="23">
                  <c:v>1181.1562000000001</c:v>
                </c:pt>
                <c:pt idx="24">
                  <c:v>1181.1562000000001</c:v>
                </c:pt>
                <c:pt idx="25">
                  <c:v>1181.1562000000001</c:v>
                </c:pt>
                <c:pt idx="26">
                  <c:v>1181.1562000000001</c:v>
                </c:pt>
                <c:pt idx="27">
                  <c:v>1181.1562000000001</c:v>
                </c:pt>
                <c:pt idx="28">
                  <c:v>1181.1562000000001</c:v>
                </c:pt>
                <c:pt idx="29">
                  <c:v>1181.1562000000001</c:v>
                </c:pt>
                <c:pt idx="30">
                  <c:v>1181.1562000000001</c:v>
                </c:pt>
                <c:pt idx="31">
                  <c:v>1181.1562000000001</c:v>
                </c:pt>
                <c:pt idx="32">
                  <c:v>1181.1562000000001</c:v>
                </c:pt>
                <c:pt idx="33">
                  <c:v>1181.1562000000001</c:v>
                </c:pt>
                <c:pt idx="34">
                  <c:v>1181.1562000000001</c:v>
                </c:pt>
                <c:pt idx="35">
                  <c:v>1181.1562000000001</c:v>
                </c:pt>
                <c:pt idx="36">
                  <c:v>1181.1562000000001</c:v>
                </c:pt>
                <c:pt idx="37">
                  <c:v>1181.1562000000001</c:v>
                </c:pt>
                <c:pt idx="38">
                  <c:v>1181.1562000000001</c:v>
                </c:pt>
                <c:pt idx="39">
                  <c:v>1181.1562000000001</c:v>
                </c:pt>
                <c:pt idx="40">
                  <c:v>1181.1562000000001</c:v>
                </c:pt>
                <c:pt idx="41">
                  <c:v>1181.1562000000001</c:v>
                </c:pt>
                <c:pt idx="42">
                  <c:v>1181.1562000000001</c:v>
                </c:pt>
                <c:pt idx="43">
                  <c:v>1181.1562000000001</c:v>
                </c:pt>
                <c:pt idx="44">
                  <c:v>1181.1562000000001</c:v>
                </c:pt>
                <c:pt idx="45">
                  <c:v>1181.1562000000001</c:v>
                </c:pt>
                <c:pt idx="46">
                  <c:v>1181.1562000000001</c:v>
                </c:pt>
                <c:pt idx="47">
                  <c:v>1181.1562000000001</c:v>
                </c:pt>
                <c:pt idx="48">
                  <c:v>1181.1562000000001</c:v>
                </c:pt>
                <c:pt idx="49">
                  <c:v>1181.1562000000001</c:v>
                </c:pt>
                <c:pt idx="50">
                  <c:v>1181.1562000000001</c:v>
                </c:pt>
                <c:pt idx="51">
                  <c:v>1181.1562000000001</c:v>
                </c:pt>
                <c:pt idx="52">
                  <c:v>1181.1562000000001</c:v>
                </c:pt>
                <c:pt idx="53">
                  <c:v>1181.1562000000001</c:v>
                </c:pt>
                <c:pt idx="54">
                  <c:v>1181.1562000000001</c:v>
                </c:pt>
                <c:pt idx="55">
                  <c:v>1181.1562000000001</c:v>
                </c:pt>
                <c:pt idx="56">
                  <c:v>1181.1562000000001</c:v>
                </c:pt>
                <c:pt idx="57">
                  <c:v>1181.1562000000001</c:v>
                </c:pt>
                <c:pt idx="58">
                  <c:v>1181.1562000000001</c:v>
                </c:pt>
                <c:pt idx="59">
                  <c:v>1181.1562000000001</c:v>
                </c:pt>
                <c:pt idx="60">
                  <c:v>1181.1562000000001</c:v>
                </c:pt>
                <c:pt idx="61">
                  <c:v>1181.1562000000001</c:v>
                </c:pt>
                <c:pt idx="62">
                  <c:v>1181.1562000000001</c:v>
                </c:pt>
                <c:pt idx="63">
                  <c:v>1181.1562000000001</c:v>
                </c:pt>
                <c:pt idx="64">
                  <c:v>1181.1562000000001</c:v>
                </c:pt>
                <c:pt idx="65">
                  <c:v>1181.1562000000001</c:v>
                </c:pt>
                <c:pt idx="66">
                  <c:v>1181.1562000000001</c:v>
                </c:pt>
                <c:pt idx="67">
                  <c:v>1181.1562000000001</c:v>
                </c:pt>
                <c:pt idx="68">
                  <c:v>1181.1562000000001</c:v>
                </c:pt>
                <c:pt idx="69">
                  <c:v>1181.1562000000001</c:v>
                </c:pt>
                <c:pt idx="70">
                  <c:v>1181.1562000000001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1026.2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1026.2</c:v>
                </c:pt>
                <c:pt idx="1">
                  <c:v>1026.2</c:v>
                </c:pt>
                <c:pt idx="2">
                  <c:v>1026.2</c:v>
                </c:pt>
                <c:pt idx="3">
                  <c:v>1026.2</c:v>
                </c:pt>
                <c:pt idx="4">
                  <c:v>1026.2</c:v>
                </c:pt>
                <c:pt idx="5">
                  <c:v>1026.2</c:v>
                </c:pt>
                <c:pt idx="6">
                  <c:v>1026.2</c:v>
                </c:pt>
                <c:pt idx="7">
                  <c:v>1026.2</c:v>
                </c:pt>
                <c:pt idx="8">
                  <c:v>1026.2</c:v>
                </c:pt>
                <c:pt idx="9">
                  <c:v>1026.2</c:v>
                </c:pt>
                <c:pt idx="10">
                  <c:v>1026.2</c:v>
                </c:pt>
                <c:pt idx="11">
                  <c:v>1026.2</c:v>
                </c:pt>
                <c:pt idx="12">
                  <c:v>1026.2</c:v>
                </c:pt>
                <c:pt idx="13">
                  <c:v>1026.2</c:v>
                </c:pt>
                <c:pt idx="14">
                  <c:v>1026.2</c:v>
                </c:pt>
                <c:pt idx="15">
                  <c:v>1026.2</c:v>
                </c:pt>
                <c:pt idx="16">
                  <c:v>1026.2</c:v>
                </c:pt>
                <c:pt idx="17">
                  <c:v>1026.2</c:v>
                </c:pt>
                <c:pt idx="18">
                  <c:v>1026.2</c:v>
                </c:pt>
                <c:pt idx="19">
                  <c:v>1026.2</c:v>
                </c:pt>
                <c:pt idx="20">
                  <c:v>1026.2</c:v>
                </c:pt>
                <c:pt idx="21">
                  <c:v>1026.2</c:v>
                </c:pt>
                <c:pt idx="22">
                  <c:v>1026.2</c:v>
                </c:pt>
                <c:pt idx="23">
                  <c:v>1026.2</c:v>
                </c:pt>
                <c:pt idx="24">
                  <c:v>1026.2</c:v>
                </c:pt>
                <c:pt idx="25">
                  <c:v>1026.2</c:v>
                </c:pt>
                <c:pt idx="26">
                  <c:v>1026.2</c:v>
                </c:pt>
                <c:pt idx="27">
                  <c:v>1026.2</c:v>
                </c:pt>
                <c:pt idx="28">
                  <c:v>1026.2</c:v>
                </c:pt>
                <c:pt idx="29">
                  <c:v>1026.2</c:v>
                </c:pt>
                <c:pt idx="30">
                  <c:v>1026.2</c:v>
                </c:pt>
                <c:pt idx="31">
                  <c:v>1026.2</c:v>
                </c:pt>
                <c:pt idx="32">
                  <c:v>1026.2</c:v>
                </c:pt>
                <c:pt idx="33">
                  <c:v>1026.2</c:v>
                </c:pt>
                <c:pt idx="34">
                  <c:v>1026.2</c:v>
                </c:pt>
                <c:pt idx="35">
                  <c:v>1026.2</c:v>
                </c:pt>
                <c:pt idx="36">
                  <c:v>1026.2</c:v>
                </c:pt>
                <c:pt idx="37">
                  <c:v>1026.2</c:v>
                </c:pt>
                <c:pt idx="38">
                  <c:v>1026.2</c:v>
                </c:pt>
                <c:pt idx="39">
                  <c:v>1026.2</c:v>
                </c:pt>
                <c:pt idx="40">
                  <c:v>1026.2</c:v>
                </c:pt>
                <c:pt idx="41">
                  <c:v>1026.2</c:v>
                </c:pt>
                <c:pt idx="42">
                  <c:v>1026.2</c:v>
                </c:pt>
                <c:pt idx="43">
                  <c:v>1026.2</c:v>
                </c:pt>
                <c:pt idx="44">
                  <c:v>1026.2</c:v>
                </c:pt>
                <c:pt idx="45">
                  <c:v>1026.2</c:v>
                </c:pt>
                <c:pt idx="46">
                  <c:v>1026.2</c:v>
                </c:pt>
                <c:pt idx="47">
                  <c:v>1026.2</c:v>
                </c:pt>
                <c:pt idx="48">
                  <c:v>1026.2</c:v>
                </c:pt>
                <c:pt idx="49">
                  <c:v>1026.2</c:v>
                </c:pt>
                <c:pt idx="50">
                  <c:v>1026.2</c:v>
                </c:pt>
                <c:pt idx="51">
                  <c:v>1026.2</c:v>
                </c:pt>
                <c:pt idx="52">
                  <c:v>1026.2</c:v>
                </c:pt>
                <c:pt idx="53">
                  <c:v>1026.2</c:v>
                </c:pt>
                <c:pt idx="54">
                  <c:v>1026.2</c:v>
                </c:pt>
                <c:pt idx="55">
                  <c:v>1026.2</c:v>
                </c:pt>
                <c:pt idx="56">
                  <c:v>1026.2</c:v>
                </c:pt>
                <c:pt idx="57">
                  <c:v>1026.2</c:v>
                </c:pt>
                <c:pt idx="58">
                  <c:v>1026.2</c:v>
                </c:pt>
                <c:pt idx="59">
                  <c:v>1026.2</c:v>
                </c:pt>
                <c:pt idx="60">
                  <c:v>1026.2</c:v>
                </c:pt>
                <c:pt idx="61">
                  <c:v>1026.2</c:v>
                </c:pt>
                <c:pt idx="62">
                  <c:v>1026.2</c:v>
                </c:pt>
                <c:pt idx="63">
                  <c:v>1026.2</c:v>
                </c:pt>
                <c:pt idx="64">
                  <c:v>1026.2</c:v>
                </c:pt>
                <c:pt idx="65">
                  <c:v>1026.2</c:v>
                </c:pt>
                <c:pt idx="66">
                  <c:v>1026.2</c:v>
                </c:pt>
                <c:pt idx="67">
                  <c:v>1026.2</c:v>
                </c:pt>
                <c:pt idx="68">
                  <c:v>1026.2</c:v>
                </c:pt>
                <c:pt idx="69">
                  <c:v>1026.2</c:v>
                </c:pt>
                <c:pt idx="70">
                  <c:v>1026.2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871.2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871.2438000000001</c:v>
                </c:pt>
                <c:pt idx="1">
                  <c:v>871.2438000000001</c:v>
                </c:pt>
                <c:pt idx="2">
                  <c:v>871.2438000000001</c:v>
                </c:pt>
                <c:pt idx="3">
                  <c:v>871.2438000000001</c:v>
                </c:pt>
                <c:pt idx="4">
                  <c:v>871.2438000000001</c:v>
                </c:pt>
                <c:pt idx="5">
                  <c:v>871.2438000000001</c:v>
                </c:pt>
                <c:pt idx="6">
                  <c:v>871.2438000000001</c:v>
                </c:pt>
                <c:pt idx="7">
                  <c:v>871.2438000000001</c:v>
                </c:pt>
                <c:pt idx="8">
                  <c:v>871.2438000000001</c:v>
                </c:pt>
                <c:pt idx="9">
                  <c:v>871.2438000000001</c:v>
                </c:pt>
                <c:pt idx="10">
                  <c:v>871.2438000000001</c:v>
                </c:pt>
                <c:pt idx="11">
                  <c:v>871.2438000000001</c:v>
                </c:pt>
                <c:pt idx="12">
                  <c:v>871.2438000000001</c:v>
                </c:pt>
                <c:pt idx="13">
                  <c:v>871.2438000000001</c:v>
                </c:pt>
                <c:pt idx="14">
                  <c:v>871.2438000000001</c:v>
                </c:pt>
                <c:pt idx="15">
                  <c:v>871.2438000000001</c:v>
                </c:pt>
                <c:pt idx="16">
                  <c:v>871.2438000000001</c:v>
                </c:pt>
                <c:pt idx="17">
                  <c:v>871.2438000000001</c:v>
                </c:pt>
                <c:pt idx="18">
                  <c:v>871.2438000000001</c:v>
                </c:pt>
                <c:pt idx="19">
                  <c:v>871.2438000000001</c:v>
                </c:pt>
                <c:pt idx="20">
                  <c:v>871.2438000000001</c:v>
                </c:pt>
                <c:pt idx="21">
                  <c:v>871.2438000000001</c:v>
                </c:pt>
                <c:pt idx="22">
                  <c:v>871.2438000000001</c:v>
                </c:pt>
                <c:pt idx="23">
                  <c:v>871.2438000000001</c:v>
                </c:pt>
                <c:pt idx="24">
                  <c:v>871.2438000000001</c:v>
                </c:pt>
                <c:pt idx="25">
                  <c:v>871.2438000000001</c:v>
                </c:pt>
                <c:pt idx="26">
                  <c:v>871.2438000000001</c:v>
                </c:pt>
                <c:pt idx="27">
                  <c:v>871.2438000000001</c:v>
                </c:pt>
                <c:pt idx="28">
                  <c:v>871.2438000000001</c:v>
                </c:pt>
                <c:pt idx="29">
                  <c:v>871.2438000000001</c:v>
                </c:pt>
                <c:pt idx="30">
                  <c:v>871.2438000000001</c:v>
                </c:pt>
                <c:pt idx="31">
                  <c:v>871.2438000000001</c:v>
                </c:pt>
                <c:pt idx="32">
                  <c:v>871.2438000000001</c:v>
                </c:pt>
                <c:pt idx="33">
                  <c:v>871.2438000000001</c:v>
                </c:pt>
                <c:pt idx="34">
                  <c:v>871.2438000000001</c:v>
                </c:pt>
                <c:pt idx="35">
                  <c:v>871.2438000000001</c:v>
                </c:pt>
                <c:pt idx="36">
                  <c:v>871.2438000000001</c:v>
                </c:pt>
                <c:pt idx="37">
                  <c:v>871.2438000000001</c:v>
                </c:pt>
                <c:pt idx="38">
                  <c:v>871.2438000000001</c:v>
                </c:pt>
                <c:pt idx="39">
                  <c:v>871.2438000000001</c:v>
                </c:pt>
                <c:pt idx="40">
                  <c:v>871.2438000000001</c:v>
                </c:pt>
                <c:pt idx="41">
                  <c:v>871.2438000000001</c:v>
                </c:pt>
                <c:pt idx="42">
                  <c:v>871.2438000000001</c:v>
                </c:pt>
                <c:pt idx="43">
                  <c:v>871.2438000000001</c:v>
                </c:pt>
                <c:pt idx="44">
                  <c:v>871.2438000000001</c:v>
                </c:pt>
                <c:pt idx="45">
                  <c:v>871.2438000000001</c:v>
                </c:pt>
                <c:pt idx="46">
                  <c:v>871.2438000000001</c:v>
                </c:pt>
                <c:pt idx="47">
                  <c:v>871.2438000000001</c:v>
                </c:pt>
                <c:pt idx="48">
                  <c:v>871.2438000000001</c:v>
                </c:pt>
                <c:pt idx="49">
                  <c:v>871.2438000000001</c:v>
                </c:pt>
                <c:pt idx="50">
                  <c:v>871.2438000000001</c:v>
                </c:pt>
                <c:pt idx="51">
                  <c:v>871.2438000000001</c:v>
                </c:pt>
                <c:pt idx="52">
                  <c:v>871.2438000000001</c:v>
                </c:pt>
                <c:pt idx="53">
                  <c:v>871.2438000000001</c:v>
                </c:pt>
                <c:pt idx="54">
                  <c:v>871.2438000000001</c:v>
                </c:pt>
                <c:pt idx="55">
                  <c:v>871.2438000000001</c:v>
                </c:pt>
                <c:pt idx="56">
                  <c:v>871.2438000000001</c:v>
                </c:pt>
                <c:pt idx="57">
                  <c:v>871.2438000000001</c:v>
                </c:pt>
                <c:pt idx="58">
                  <c:v>871.2438000000001</c:v>
                </c:pt>
                <c:pt idx="59">
                  <c:v>871.2438000000001</c:v>
                </c:pt>
                <c:pt idx="60">
                  <c:v>871.2438000000001</c:v>
                </c:pt>
                <c:pt idx="61">
                  <c:v>871.2438000000001</c:v>
                </c:pt>
                <c:pt idx="62">
                  <c:v>871.2438000000001</c:v>
                </c:pt>
                <c:pt idx="63">
                  <c:v>871.2438000000001</c:v>
                </c:pt>
                <c:pt idx="64">
                  <c:v>871.2438000000001</c:v>
                </c:pt>
                <c:pt idx="65">
                  <c:v>871.2438000000001</c:v>
                </c:pt>
                <c:pt idx="66">
                  <c:v>871.2438000000001</c:v>
                </c:pt>
                <c:pt idx="67">
                  <c:v>871.2438000000001</c:v>
                </c:pt>
                <c:pt idx="68">
                  <c:v>871.2438000000001</c:v>
                </c:pt>
                <c:pt idx="69">
                  <c:v>871.2438000000001</c:v>
                </c:pt>
                <c:pt idx="70">
                  <c:v>871.2438000000001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769.6500000000001</c:v>
                </c:pt>
                <c:pt idx="1">
                  <c:v>769.6500000000001</c:v>
                </c:pt>
                <c:pt idx="2">
                  <c:v>769.6500000000001</c:v>
                </c:pt>
                <c:pt idx="3">
                  <c:v>769.6500000000001</c:v>
                </c:pt>
                <c:pt idx="4">
                  <c:v>769.6500000000001</c:v>
                </c:pt>
                <c:pt idx="5">
                  <c:v>769.6500000000001</c:v>
                </c:pt>
                <c:pt idx="6">
                  <c:v>769.6500000000001</c:v>
                </c:pt>
                <c:pt idx="7">
                  <c:v>769.6500000000001</c:v>
                </c:pt>
                <c:pt idx="8">
                  <c:v>769.6500000000001</c:v>
                </c:pt>
                <c:pt idx="9">
                  <c:v>769.6500000000001</c:v>
                </c:pt>
                <c:pt idx="10">
                  <c:v>769.6500000000001</c:v>
                </c:pt>
                <c:pt idx="11">
                  <c:v>769.6500000000001</c:v>
                </c:pt>
                <c:pt idx="12">
                  <c:v>769.6500000000001</c:v>
                </c:pt>
                <c:pt idx="13">
                  <c:v>769.6500000000001</c:v>
                </c:pt>
                <c:pt idx="14">
                  <c:v>769.6500000000001</c:v>
                </c:pt>
                <c:pt idx="15">
                  <c:v>769.6500000000001</c:v>
                </c:pt>
                <c:pt idx="16">
                  <c:v>769.6500000000001</c:v>
                </c:pt>
                <c:pt idx="17">
                  <c:v>769.6500000000001</c:v>
                </c:pt>
                <c:pt idx="18">
                  <c:v>769.6500000000001</c:v>
                </c:pt>
                <c:pt idx="19">
                  <c:v>769.6500000000001</c:v>
                </c:pt>
                <c:pt idx="20">
                  <c:v>769.6500000000001</c:v>
                </c:pt>
                <c:pt idx="21">
                  <c:v>769.6500000000001</c:v>
                </c:pt>
                <c:pt idx="22">
                  <c:v>769.6500000000001</c:v>
                </c:pt>
                <c:pt idx="23">
                  <c:v>769.6500000000001</c:v>
                </c:pt>
                <c:pt idx="24">
                  <c:v>769.6500000000001</c:v>
                </c:pt>
                <c:pt idx="25">
                  <c:v>769.6500000000001</c:v>
                </c:pt>
                <c:pt idx="26">
                  <c:v>769.6500000000001</c:v>
                </c:pt>
                <c:pt idx="27">
                  <c:v>769.6500000000001</c:v>
                </c:pt>
                <c:pt idx="28">
                  <c:v>769.6500000000001</c:v>
                </c:pt>
                <c:pt idx="29">
                  <c:v>769.6500000000001</c:v>
                </c:pt>
                <c:pt idx="30">
                  <c:v>769.6500000000001</c:v>
                </c:pt>
                <c:pt idx="31">
                  <c:v>769.6500000000001</c:v>
                </c:pt>
                <c:pt idx="32">
                  <c:v>769.6500000000001</c:v>
                </c:pt>
                <c:pt idx="33">
                  <c:v>769.6500000000001</c:v>
                </c:pt>
                <c:pt idx="34">
                  <c:v>769.6500000000001</c:v>
                </c:pt>
                <c:pt idx="35">
                  <c:v>769.6500000000001</c:v>
                </c:pt>
                <c:pt idx="36">
                  <c:v>769.6500000000001</c:v>
                </c:pt>
                <c:pt idx="37">
                  <c:v>769.6500000000001</c:v>
                </c:pt>
                <c:pt idx="38">
                  <c:v>769.6500000000001</c:v>
                </c:pt>
                <c:pt idx="39">
                  <c:v>769.6500000000001</c:v>
                </c:pt>
                <c:pt idx="40">
                  <c:v>769.6500000000001</c:v>
                </c:pt>
                <c:pt idx="41">
                  <c:v>769.6500000000001</c:v>
                </c:pt>
                <c:pt idx="42">
                  <c:v>769.6500000000001</c:v>
                </c:pt>
                <c:pt idx="43">
                  <c:v>769.6500000000001</c:v>
                </c:pt>
                <c:pt idx="44">
                  <c:v>769.6500000000001</c:v>
                </c:pt>
                <c:pt idx="45">
                  <c:v>769.6500000000001</c:v>
                </c:pt>
                <c:pt idx="46">
                  <c:v>769.6500000000001</c:v>
                </c:pt>
                <c:pt idx="47">
                  <c:v>769.6500000000001</c:v>
                </c:pt>
                <c:pt idx="48">
                  <c:v>769.6500000000001</c:v>
                </c:pt>
                <c:pt idx="49">
                  <c:v>769.6500000000001</c:v>
                </c:pt>
                <c:pt idx="50">
                  <c:v>769.6500000000001</c:v>
                </c:pt>
                <c:pt idx="51">
                  <c:v>769.6500000000001</c:v>
                </c:pt>
                <c:pt idx="52">
                  <c:v>769.6500000000001</c:v>
                </c:pt>
                <c:pt idx="53">
                  <c:v>769.6500000000001</c:v>
                </c:pt>
                <c:pt idx="54">
                  <c:v>769.6500000000001</c:v>
                </c:pt>
                <c:pt idx="55">
                  <c:v>769.6500000000001</c:v>
                </c:pt>
                <c:pt idx="56">
                  <c:v>769.6500000000001</c:v>
                </c:pt>
                <c:pt idx="57">
                  <c:v>769.6500000000001</c:v>
                </c:pt>
                <c:pt idx="58">
                  <c:v>769.6500000000001</c:v>
                </c:pt>
                <c:pt idx="59">
                  <c:v>769.6500000000001</c:v>
                </c:pt>
                <c:pt idx="60">
                  <c:v>769.6500000000001</c:v>
                </c:pt>
                <c:pt idx="61">
                  <c:v>769.6500000000001</c:v>
                </c:pt>
                <c:pt idx="62">
                  <c:v>769.6500000000001</c:v>
                </c:pt>
                <c:pt idx="63">
                  <c:v>769.6500000000001</c:v>
                </c:pt>
                <c:pt idx="64">
                  <c:v>769.6500000000001</c:v>
                </c:pt>
                <c:pt idx="65">
                  <c:v>769.6500000000001</c:v>
                </c:pt>
                <c:pt idx="66">
                  <c:v>769.6500000000001</c:v>
                </c:pt>
                <c:pt idx="67">
                  <c:v>769.6500000000001</c:v>
                </c:pt>
                <c:pt idx="68">
                  <c:v>769.6500000000001</c:v>
                </c:pt>
                <c:pt idx="69">
                  <c:v>769.6500000000001</c:v>
                </c:pt>
                <c:pt idx="70">
                  <c:v>769.6500000000001</c:v>
                </c:pt>
              </c:numCache>
            </c:numRef>
          </c:val>
          <c:smooth val="0"/>
        </c:ser>
        <c:axId val="35615763"/>
        <c:axId val="52106412"/>
      </c:lineChart>
      <c:catAx>
        <c:axId val="3561576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106412"/>
        <c:crosses val="autoZero"/>
        <c:auto val="1"/>
        <c:lblOffset val="100"/>
        <c:tickLblSkip val="2"/>
        <c:noMultiLvlLbl val="0"/>
      </c:catAx>
      <c:valAx>
        <c:axId val="52106412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561576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6">
          <cell r="D36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58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2495</v>
      </c>
      <c r="B4" s="23">
        <v>569.7</v>
      </c>
      <c r="C4" s="24">
        <v>1026.2</v>
      </c>
      <c r="D4" s="25">
        <f>+C4*0.25+C4</f>
        <v>1282.75</v>
      </c>
      <c r="E4" s="24">
        <f>+C4*0.151+C4</f>
        <v>1181.1562000000001</v>
      </c>
      <c r="F4" s="24">
        <f>+C4*0.051+C4</f>
        <v>1078.5362</v>
      </c>
      <c r="G4" s="26">
        <f>+C4*0.05+C4</f>
        <v>1077.51</v>
      </c>
      <c r="H4" s="26">
        <f>+C4-(C4*0.05)</f>
        <v>974.8900000000001</v>
      </c>
      <c r="I4" s="24">
        <f>+C4-(C4*0.051)</f>
        <v>973.8638000000001</v>
      </c>
      <c r="J4" s="24">
        <f>+C4-(C4*0.151)</f>
        <v>871.2438000000001</v>
      </c>
      <c r="K4" s="27">
        <f>+C4-(C4*0.25)</f>
        <v>769.6500000000001</v>
      </c>
    </row>
    <row r="5" spans="1:11" ht="12.75">
      <c r="A5" s="40">
        <v>2496</v>
      </c>
      <c r="B5" s="23">
        <v>839.4</v>
      </c>
      <c r="C5" s="24">
        <f aca="true" t="shared" si="0" ref="C5:C15">C4</f>
        <v>1026.2</v>
      </c>
      <c r="D5" s="25">
        <f aca="true" t="shared" si="1" ref="D5:D72">+C5*0.25+C5</f>
        <v>1282.75</v>
      </c>
      <c r="E5" s="24">
        <f aca="true" t="shared" si="2" ref="E5:E66">+C5*0.151+C5</f>
        <v>1181.1562000000001</v>
      </c>
      <c r="F5" s="24">
        <f aca="true" t="shared" si="3" ref="F5:F66">+C5*0.051+C5</f>
        <v>1078.5362</v>
      </c>
      <c r="G5" s="26">
        <f aca="true" t="shared" si="4" ref="G5:G66">+C5*0.05+C5</f>
        <v>1077.51</v>
      </c>
      <c r="H5" s="26">
        <f aca="true" t="shared" si="5" ref="H5:H66">+C5-(C5*0.05)</f>
        <v>974.8900000000001</v>
      </c>
      <c r="I5" s="24">
        <f aca="true" t="shared" si="6" ref="I5:I66">+C5-(C5*0.051)</f>
        <v>973.8638000000001</v>
      </c>
      <c r="J5" s="24">
        <f aca="true" t="shared" si="7" ref="J5:J66">+C5-(C5*0.151)</f>
        <v>871.2438000000001</v>
      </c>
      <c r="K5" s="27">
        <f aca="true" t="shared" si="8" ref="K5:K66">+C5-(C5*0.25)</f>
        <v>769.6500000000001</v>
      </c>
    </row>
    <row r="6" spans="1:11" ht="12.75">
      <c r="A6" s="40">
        <v>2497</v>
      </c>
      <c r="B6" s="23">
        <v>933.4</v>
      </c>
      <c r="C6" s="24">
        <f t="shared" si="0"/>
        <v>1026.2</v>
      </c>
      <c r="D6" s="25">
        <f t="shared" si="1"/>
        <v>1282.75</v>
      </c>
      <c r="E6" s="24">
        <f t="shared" si="2"/>
        <v>1181.1562000000001</v>
      </c>
      <c r="F6" s="24">
        <f t="shared" si="3"/>
        <v>1078.5362</v>
      </c>
      <c r="G6" s="26">
        <f t="shared" si="4"/>
        <v>1077.51</v>
      </c>
      <c r="H6" s="26">
        <f t="shared" si="5"/>
        <v>974.8900000000001</v>
      </c>
      <c r="I6" s="24">
        <f t="shared" si="6"/>
        <v>973.8638000000001</v>
      </c>
      <c r="J6" s="24">
        <f t="shared" si="7"/>
        <v>871.2438000000001</v>
      </c>
      <c r="K6" s="27">
        <f t="shared" si="8"/>
        <v>769.6500000000001</v>
      </c>
    </row>
    <row r="7" spans="1:11" ht="12.75">
      <c r="A7" s="40">
        <v>2498</v>
      </c>
      <c r="B7" s="23">
        <v>1029</v>
      </c>
      <c r="C7" s="24">
        <f t="shared" si="0"/>
        <v>1026.2</v>
      </c>
      <c r="D7" s="25">
        <f t="shared" si="1"/>
        <v>1282.75</v>
      </c>
      <c r="E7" s="24">
        <f t="shared" si="2"/>
        <v>1181.1562000000001</v>
      </c>
      <c r="F7" s="24">
        <f t="shared" si="3"/>
        <v>1078.5362</v>
      </c>
      <c r="G7" s="26">
        <f t="shared" si="4"/>
        <v>1077.51</v>
      </c>
      <c r="H7" s="26">
        <f t="shared" si="5"/>
        <v>974.8900000000001</v>
      </c>
      <c r="I7" s="24">
        <f t="shared" si="6"/>
        <v>973.8638000000001</v>
      </c>
      <c r="J7" s="24">
        <f t="shared" si="7"/>
        <v>871.2438000000001</v>
      </c>
      <c r="K7" s="27">
        <f t="shared" si="8"/>
        <v>769.6500000000001</v>
      </c>
    </row>
    <row r="8" spans="1:11" ht="12.75">
      <c r="A8" s="40">
        <v>2499</v>
      </c>
      <c r="B8" s="23">
        <v>742.1</v>
      </c>
      <c r="C8" s="24">
        <f t="shared" si="0"/>
        <v>1026.2</v>
      </c>
      <c r="D8" s="25">
        <f t="shared" si="1"/>
        <v>1282.75</v>
      </c>
      <c r="E8" s="24">
        <f t="shared" si="2"/>
        <v>1181.1562000000001</v>
      </c>
      <c r="F8" s="24">
        <f t="shared" si="3"/>
        <v>1078.5362</v>
      </c>
      <c r="G8" s="26">
        <f t="shared" si="4"/>
        <v>1077.51</v>
      </c>
      <c r="H8" s="26">
        <f t="shared" si="5"/>
        <v>974.8900000000001</v>
      </c>
      <c r="I8" s="24">
        <f t="shared" si="6"/>
        <v>973.8638000000001</v>
      </c>
      <c r="J8" s="24">
        <f t="shared" si="7"/>
        <v>871.2438000000001</v>
      </c>
      <c r="K8" s="27">
        <f t="shared" si="8"/>
        <v>769.6500000000001</v>
      </c>
    </row>
    <row r="9" spans="1:11" ht="12.75">
      <c r="A9" s="41">
        <v>2500</v>
      </c>
      <c r="B9" s="43">
        <v>454.2</v>
      </c>
      <c r="C9" s="35">
        <f t="shared" si="0"/>
        <v>1026.2</v>
      </c>
      <c r="D9" s="35">
        <f t="shared" si="1"/>
        <v>1282.75</v>
      </c>
      <c r="E9" s="35">
        <f t="shared" si="2"/>
        <v>1181.1562000000001</v>
      </c>
      <c r="F9" s="35">
        <f t="shared" si="3"/>
        <v>1078.5362</v>
      </c>
      <c r="G9" s="35">
        <f t="shared" si="4"/>
        <v>1077.51</v>
      </c>
      <c r="H9" s="35">
        <f t="shared" si="5"/>
        <v>974.8900000000001</v>
      </c>
      <c r="I9" s="35">
        <f t="shared" si="6"/>
        <v>973.8638000000001</v>
      </c>
      <c r="J9" s="35">
        <f t="shared" si="7"/>
        <v>871.2438000000001</v>
      </c>
      <c r="K9" s="35">
        <f t="shared" si="8"/>
        <v>769.6500000000001</v>
      </c>
    </row>
    <row r="10" spans="1:11" ht="12.75">
      <c r="A10" s="41">
        <v>2501</v>
      </c>
      <c r="B10" s="43"/>
      <c r="C10" s="35">
        <f t="shared" si="0"/>
        <v>1026.2</v>
      </c>
      <c r="D10" s="35">
        <f t="shared" si="1"/>
        <v>1282.75</v>
      </c>
      <c r="E10" s="35">
        <f t="shared" si="2"/>
        <v>1181.1562000000001</v>
      </c>
      <c r="F10" s="35">
        <f t="shared" si="3"/>
        <v>1078.5362</v>
      </c>
      <c r="G10" s="35">
        <f t="shared" si="4"/>
        <v>1077.51</v>
      </c>
      <c r="H10" s="35">
        <f t="shared" si="5"/>
        <v>974.8900000000001</v>
      </c>
      <c r="I10" s="35">
        <f t="shared" si="6"/>
        <v>973.8638000000001</v>
      </c>
      <c r="J10" s="35">
        <f t="shared" si="7"/>
        <v>871.2438000000001</v>
      </c>
      <c r="K10" s="35">
        <f t="shared" si="8"/>
        <v>769.6500000000001</v>
      </c>
    </row>
    <row r="11" spans="1:11" ht="12.75">
      <c r="A11" s="40">
        <v>2502</v>
      </c>
      <c r="B11" s="23">
        <v>1346.3</v>
      </c>
      <c r="C11" s="24">
        <f t="shared" si="0"/>
        <v>1026.2</v>
      </c>
      <c r="D11" s="25">
        <f t="shared" si="1"/>
        <v>1282.75</v>
      </c>
      <c r="E11" s="24">
        <f t="shared" si="2"/>
        <v>1181.1562000000001</v>
      </c>
      <c r="F11" s="24">
        <f t="shared" si="3"/>
        <v>1078.5362</v>
      </c>
      <c r="G11" s="26">
        <f t="shared" si="4"/>
        <v>1077.51</v>
      </c>
      <c r="H11" s="26">
        <f t="shared" si="5"/>
        <v>974.8900000000001</v>
      </c>
      <c r="I11" s="24">
        <f t="shared" si="6"/>
        <v>973.8638000000001</v>
      </c>
      <c r="J11" s="24">
        <f t="shared" si="7"/>
        <v>871.2438000000001</v>
      </c>
      <c r="K11" s="27">
        <f t="shared" si="8"/>
        <v>769.6500000000001</v>
      </c>
    </row>
    <row r="12" spans="1:11" ht="12.75">
      <c r="A12" s="40">
        <v>2503</v>
      </c>
      <c r="B12" s="23">
        <v>1129.5</v>
      </c>
      <c r="C12" s="24">
        <f t="shared" si="0"/>
        <v>1026.2</v>
      </c>
      <c r="D12" s="25">
        <f t="shared" si="1"/>
        <v>1282.75</v>
      </c>
      <c r="E12" s="24">
        <f t="shared" si="2"/>
        <v>1181.1562000000001</v>
      </c>
      <c r="F12" s="24">
        <f t="shared" si="3"/>
        <v>1078.5362</v>
      </c>
      <c r="G12" s="26">
        <f t="shared" si="4"/>
        <v>1077.51</v>
      </c>
      <c r="H12" s="26">
        <f t="shared" si="5"/>
        <v>974.8900000000001</v>
      </c>
      <c r="I12" s="24">
        <f t="shared" si="6"/>
        <v>973.8638000000001</v>
      </c>
      <c r="J12" s="24">
        <f t="shared" si="7"/>
        <v>871.2438000000001</v>
      </c>
      <c r="K12" s="27">
        <f t="shared" si="8"/>
        <v>769.6500000000001</v>
      </c>
    </row>
    <row r="13" spans="1:11" ht="12.75">
      <c r="A13" s="40">
        <v>2504</v>
      </c>
      <c r="B13" s="23">
        <v>1140.8</v>
      </c>
      <c r="C13" s="24">
        <f t="shared" si="0"/>
        <v>1026.2</v>
      </c>
      <c r="D13" s="25">
        <f t="shared" si="1"/>
        <v>1282.75</v>
      </c>
      <c r="E13" s="24">
        <f t="shared" si="2"/>
        <v>1181.1562000000001</v>
      </c>
      <c r="F13" s="24">
        <f t="shared" si="3"/>
        <v>1078.5362</v>
      </c>
      <c r="G13" s="26">
        <f t="shared" si="4"/>
        <v>1077.51</v>
      </c>
      <c r="H13" s="26">
        <f t="shared" si="5"/>
        <v>974.8900000000001</v>
      </c>
      <c r="I13" s="24">
        <f t="shared" si="6"/>
        <v>973.8638000000001</v>
      </c>
      <c r="J13" s="24">
        <f t="shared" si="7"/>
        <v>871.2438000000001</v>
      </c>
      <c r="K13" s="27">
        <f t="shared" si="8"/>
        <v>769.6500000000001</v>
      </c>
    </row>
    <row r="14" spans="1:11" ht="12.75">
      <c r="A14" s="40">
        <v>2505</v>
      </c>
      <c r="B14" s="23">
        <v>626.6</v>
      </c>
      <c r="C14" s="24">
        <f t="shared" si="0"/>
        <v>1026.2</v>
      </c>
      <c r="D14" s="25">
        <f t="shared" si="1"/>
        <v>1282.75</v>
      </c>
      <c r="E14" s="24">
        <f t="shared" si="2"/>
        <v>1181.1562000000001</v>
      </c>
      <c r="F14" s="24">
        <f t="shared" si="3"/>
        <v>1078.5362</v>
      </c>
      <c r="G14" s="26">
        <f t="shared" si="4"/>
        <v>1077.51</v>
      </c>
      <c r="H14" s="26">
        <f t="shared" si="5"/>
        <v>974.8900000000001</v>
      </c>
      <c r="I14" s="24">
        <f t="shared" si="6"/>
        <v>973.8638000000001</v>
      </c>
      <c r="J14" s="24">
        <f t="shared" si="7"/>
        <v>871.2438000000001</v>
      </c>
      <c r="K14" s="27">
        <f t="shared" si="8"/>
        <v>769.6500000000001</v>
      </c>
    </row>
    <row r="15" spans="1:11" ht="12.75">
      <c r="A15" s="40">
        <v>2506</v>
      </c>
      <c r="B15" s="23">
        <v>947.9</v>
      </c>
      <c r="C15" s="24">
        <f t="shared" si="0"/>
        <v>1026.2</v>
      </c>
      <c r="D15" s="25">
        <f t="shared" si="1"/>
        <v>1282.75</v>
      </c>
      <c r="E15" s="24">
        <f t="shared" si="2"/>
        <v>1181.1562000000001</v>
      </c>
      <c r="F15" s="24">
        <f t="shared" si="3"/>
        <v>1078.5362</v>
      </c>
      <c r="G15" s="26">
        <f t="shared" si="4"/>
        <v>1077.51</v>
      </c>
      <c r="H15" s="26">
        <f t="shared" si="5"/>
        <v>974.8900000000001</v>
      </c>
      <c r="I15" s="24">
        <f t="shared" si="6"/>
        <v>973.8638000000001</v>
      </c>
      <c r="J15" s="24">
        <f t="shared" si="7"/>
        <v>871.2438000000001</v>
      </c>
      <c r="K15" s="27">
        <f t="shared" si="8"/>
        <v>769.6500000000001</v>
      </c>
    </row>
    <row r="16" spans="1:11" ht="12.75">
      <c r="A16" s="40">
        <v>2507</v>
      </c>
      <c r="B16" s="37">
        <v>1014.5</v>
      </c>
      <c r="C16" s="34">
        <f aca="true" t="shared" si="9" ref="C16:C60">C15</f>
        <v>1026.2</v>
      </c>
      <c r="D16" s="25">
        <f t="shared" si="1"/>
        <v>1282.75</v>
      </c>
      <c r="E16" s="34">
        <f t="shared" si="2"/>
        <v>1181.1562000000001</v>
      </c>
      <c r="F16" s="34">
        <f t="shared" si="3"/>
        <v>1078.5362</v>
      </c>
      <c r="G16" s="26">
        <f t="shared" si="4"/>
        <v>1077.51</v>
      </c>
      <c r="H16" s="26">
        <f t="shared" si="5"/>
        <v>974.8900000000001</v>
      </c>
      <c r="I16" s="34">
        <f t="shared" si="6"/>
        <v>973.8638000000001</v>
      </c>
      <c r="J16" s="34">
        <f t="shared" si="7"/>
        <v>871.2438000000001</v>
      </c>
      <c r="K16" s="27">
        <f t="shared" si="8"/>
        <v>769.6500000000001</v>
      </c>
    </row>
    <row r="17" spans="1:11" ht="12.75">
      <c r="A17" s="40">
        <v>2508</v>
      </c>
      <c r="B17" s="37">
        <v>860.8</v>
      </c>
      <c r="C17" s="34">
        <f t="shared" si="9"/>
        <v>1026.2</v>
      </c>
      <c r="D17" s="25">
        <f t="shared" si="1"/>
        <v>1282.75</v>
      </c>
      <c r="E17" s="34">
        <f t="shared" si="2"/>
        <v>1181.1562000000001</v>
      </c>
      <c r="F17" s="34">
        <f t="shared" si="3"/>
        <v>1078.5362</v>
      </c>
      <c r="G17" s="26">
        <f t="shared" si="4"/>
        <v>1077.51</v>
      </c>
      <c r="H17" s="26">
        <f t="shared" si="5"/>
        <v>974.8900000000001</v>
      </c>
      <c r="I17" s="34">
        <f t="shared" si="6"/>
        <v>973.8638000000001</v>
      </c>
      <c r="J17" s="34">
        <f t="shared" si="7"/>
        <v>871.2438000000001</v>
      </c>
      <c r="K17" s="27">
        <f t="shared" si="8"/>
        <v>769.6500000000001</v>
      </c>
    </row>
    <row r="18" spans="1:11" ht="12.75">
      <c r="A18" s="40">
        <v>2509</v>
      </c>
      <c r="B18" s="37">
        <v>560</v>
      </c>
      <c r="C18" s="34">
        <f t="shared" si="9"/>
        <v>1026.2</v>
      </c>
      <c r="D18" s="25">
        <f t="shared" si="1"/>
        <v>1282.75</v>
      </c>
      <c r="E18" s="34">
        <f t="shared" si="2"/>
        <v>1181.1562000000001</v>
      </c>
      <c r="F18" s="34">
        <f t="shared" si="3"/>
        <v>1078.5362</v>
      </c>
      <c r="G18" s="26">
        <f t="shared" si="4"/>
        <v>1077.51</v>
      </c>
      <c r="H18" s="26">
        <f t="shared" si="5"/>
        <v>974.8900000000001</v>
      </c>
      <c r="I18" s="34">
        <f t="shared" si="6"/>
        <v>973.8638000000001</v>
      </c>
      <c r="J18" s="34">
        <f t="shared" si="7"/>
        <v>871.2438000000001</v>
      </c>
      <c r="K18" s="27">
        <f t="shared" si="8"/>
        <v>769.6500000000001</v>
      </c>
    </row>
    <row r="19" spans="1:11" ht="12.75">
      <c r="A19" s="40">
        <v>2510</v>
      </c>
      <c r="B19" s="37">
        <v>996.4</v>
      </c>
      <c r="C19" s="34">
        <f t="shared" si="9"/>
        <v>1026.2</v>
      </c>
      <c r="D19" s="25">
        <f t="shared" si="1"/>
        <v>1282.75</v>
      </c>
      <c r="E19" s="34">
        <f t="shared" si="2"/>
        <v>1181.1562000000001</v>
      </c>
      <c r="F19" s="34">
        <f t="shared" si="3"/>
        <v>1078.5362</v>
      </c>
      <c r="G19" s="26">
        <f t="shared" si="4"/>
        <v>1077.51</v>
      </c>
      <c r="H19" s="26">
        <f t="shared" si="5"/>
        <v>974.8900000000001</v>
      </c>
      <c r="I19" s="34">
        <f t="shared" si="6"/>
        <v>973.8638000000001</v>
      </c>
      <c r="J19" s="34">
        <f t="shared" si="7"/>
        <v>871.2438000000001</v>
      </c>
      <c r="K19" s="27">
        <f t="shared" si="8"/>
        <v>769.6500000000001</v>
      </c>
    </row>
    <row r="20" spans="1:11" ht="12.75">
      <c r="A20" s="40">
        <v>2511</v>
      </c>
      <c r="B20" s="37">
        <v>1191.5</v>
      </c>
      <c r="C20" s="34">
        <f t="shared" si="9"/>
        <v>1026.2</v>
      </c>
      <c r="D20" s="25">
        <f t="shared" si="1"/>
        <v>1282.75</v>
      </c>
      <c r="E20" s="34">
        <f t="shared" si="2"/>
        <v>1181.1562000000001</v>
      </c>
      <c r="F20" s="34">
        <f t="shared" si="3"/>
        <v>1078.5362</v>
      </c>
      <c r="G20" s="26">
        <f t="shared" si="4"/>
        <v>1077.51</v>
      </c>
      <c r="H20" s="26">
        <f t="shared" si="5"/>
        <v>974.8900000000001</v>
      </c>
      <c r="I20" s="34">
        <f t="shared" si="6"/>
        <v>973.8638000000001</v>
      </c>
      <c r="J20" s="34">
        <f t="shared" si="7"/>
        <v>871.2438000000001</v>
      </c>
      <c r="K20" s="27">
        <f t="shared" si="8"/>
        <v>769.6500000000001</v>
      </c>
    </row>
    <row r="21" spans="1:11" ht="12.75">
      <c r="A21" s="40">
        <v>2512</v>
      </c>
      <c r="B21" s="37">
        <v>928.4</v>
      </c>
      <c r="C21" s="34">
        <f t="shared" si="9"/>
        <v>1026.2</v>
      </c>
      <c r="D21" s="25">
        <f t="shared" si="1"/>
        <v>1282.75</v>
      </c>
      <c r="E21" s="34">
        <f t="shared" si="2"/>
        <v>1181.1562000000001</v>
      </c>
      <c r="F21" s="34">
        <f t="shared" si="3"/>
        <v>1078.5362</v>
      </c>
      <c r="G21" s="26">
        <f t="shared" si="4"/>
        <v>1077.51</v>
      </c>
      <c r="H21" s="26">
        <f t="shared" si="5"/>
        <v>974.8900000000001</v>
      </c>
      <c r="I21" s="34">
        <f t="shared" si="6"/>
        <v>973.8638000000001</v>
      </c>
      <c r="J21" s="34">
        <f t="shared" si="7"/>
        <v>871.2438000000001</v>
      </c>
      <c r="K21" s="27">
        <f t="shared" si="8"/>
        <v>769.6500000000001</v>
      </c>
    </row>
    <row r="22" spans="1:11" ht="12.75">
      <c r="A22" s="40">
        <v>2513</v>
      </c>
      <c r="B22" s="37">
        <v>1599.5</v>
      </c>
      <c r="C22" s="34">
        <f t="shared" si="9"/>
        <v>1026.2</v>
      </c>
      <c r="D22" s="25">
        <f t="shared" si="1"/>
        <v>1282.75</v>
      </c>
      <c r="E22" s="34">
        <f t="shared" si="2"/>
        <v>1181.1562000000001</v>
      </c>
      <c r="F22" s="34">
        <f t="shared" si="3"/>
        <v>1078.5362</v>
      </c>
      <c r="G22" s="26">
        <f t="shared" si="4"/>
        <v>1077.51</v>
      </c>
      <c r="H22" s="26">
        <f t="shared" si="5"/>
        <v>974.8900000000001</v>
      </c>
      <c r="I22" s="34">
        <f t="shared" si="6"/>
        <v>973.8638000000001</v>
      </c>
      <c r="J22" s="34">
        <f t="shared" si="7"/>
        <v>871.2438000000001</v>
      </c>
      <c r="K22" s="27">
        <f t="shared" si="8"/>
        <v>769.6500000000001</v>
      </c>
    </row>
    <row r="23" spans="1:11" ht="12.75">
      <c r="A23" s="40">
        <v>2514</v>
      </c>
      <c r="B23" s="37">
        <v>1119.7</v>
      </c>
      <c r="C23" s="34">
        <f t="shared" si="9"/>
        <v>1026.2</v>
      </c>
      <c r="D23" s="25">
        <f t="shared" si="1"/>
        <v>1282.75</v>
      </c>
      <c r="E23" s="34">
        <f t="shared" si="2"/>
        <v>1181.1562000000001</v>
      </c>
      <c r="F23" s="34">
        <f t="shared" si="3"/>
        <v>1078.5362</v>
      </c>
      <c r="G23" s="26">
        <f t="shared" si="4"/>
        <v>1077.51</v>
      </c>
      <c r="H23" s="26">
        <f t="shared" si="5"/>
        <v>974.8900000000001</v>
      </c>
      <c r="I23" s="34">
        <f t="shared" si="6"/>
        <v>973.8638000000001</v>
      </c>
      <c r="J23" s="34">
        <f t="shared" si="7"/>
        <v>871.2438000000001</v>
      </c>
      <c r="K23" s="27">
        <f t="shared" si="8"/>
        <v>769.6500000000001</v>
      </c>
    </row>
    <row r="24" spans="1:11" ht="12.75">
      <c r="A24" s="40">
        <v>2515</v>
      </c>
      <c r="B24" s="37">
        <v>1155.5</v>
      </c>
      <c r="C24" s="34">
        <f t="shared" si="9"/>
        <v>1026.2</v>
      </c>
      <c r="D24" s="25">
        <f t="shared" si="1"/>
        <v>1282.75</v>
      </c>
      <c r="E24" s="34">
        <f t="shared" si="2"/>
        <v>1181.1562000000001</v>
      </c>
      <c r="F24" s="34">
        <f t="shared" si="3"/>
        <v>1078.5362</v>
      </c>
      <c r="G24" s="26">
        <f t="shared" si="4"/>
        <v>1077.51</v>
      </c>
      <c r="H24" s="26">
        <f t="shared" si="5"/>
        <v>974.8900000000001</v>
      </c>
      <c r="I24" s="34">
        <f t="shared" si="6"/>
        <v>973.8638000000001</v>
      </c>
      <c r="J24" s="34">
        <f t="shared" si="7"/>
        <v>871.2438000000001</v>
      </c>
      <c r="K24" s="27">
        <f t="shared" si="8"/>
        <v>769.6500000000001</v>
      </c>
    </row>
    <row r="25" spans="1:11" ht="12.75">
      <c r="A25" s="40">
        <v>2516</v>
      </c>
      <c r="B25" s="37">
        <v>1322.9</v>
      </c>
      <c r="C25" s="34">
        <f t="shared" si="9"/>
        <v>1026.2</v>
      </c>
      <c r="D25" s="25">
        <f t="shared" si="1"/>
        <v>1282.75</v>
      </c>
      <c r="E25" s="34">
        <f t="shared" si="2"/>
        <v>1181.1562000000001</v>
      </c>
      <c r="F25" s="34">
        <f t="shared" si="3"/>
        <v>1078.5362</v>
      </c>
      <c r="G25" s="26">
        <f t="shared" si="4"/>
        <v>1077.51</v>
      </c>
      <c r="H25" s="26">
        <f t="shared" si="5"/>
        <v>974.8900000000001</v>
      </c>
      <c r="I25" s="34">
        <f t="shared" si="6"/>
        <v>973.8638000000001</v>
      </c>
      <c r="J25" s="34">
        <f t="shared" si="7"/>
        <v>871.2438000000001</v>
      </c>
      <c r="K25" s="27">
        <f t="shared" si="8"/>
        <v>769.6500000000001</v>
      </c>
    </row>
    <row r="26" spans="1:11" ht="12.75">
      <c r="A26" s="40">
        <v>2517</v>
      </c>
      <c r="B26" s="37">
        <v>1118.6</v>
      </c>
      <c r="C26" s="34">
        <f t="shared" si="9"/>
        <v>1026.2</v>
      </c>
      <c r="D26" s="25">
        <f t="shared" si="1"/>
        <v>1282.75</v>
      </c>
      <c r="E26" s="34">
        <f t="shared" si="2"/>
        <v>1181.1562000000001</v>
      </c>
      <c r="F26" s="34">
        <f t="shared" si="3"/>
        <v>1078.5362</v>
      </c>
      <c r="G26" s="26">
        <f t="shared" si="4"/>
        <v>1077.51</v>
      </c>
      <c r="H26" s="26">
        <f t="shared" si="5"/>
        <v>974.8900000000001</v>
      </c>
      <c r="I26" s="34">
        <f t="shared" si="6"/>
        <v>973.8638000000001</v>
      </c>
      <c r="J26" s="34">
        <f t="shared" si="7"/>
        <v>871.2438000000001</v>
      </c>
      <c r="K26" s="27">
        <f t="shared" si="8"/>
        <v>769.6500000000001</v>
      </c>
    </row>
    <row r="27" spans="1:11" ht="12.75">
      <c r="A27" s="40">
        <v>2518</v>
      </c>
      <c r="B27" s="37">
        <v>1255.2</v>
      </c>
      <c r="C27" s="34">
        <f t="shared" si="9"/>
        <v>1026.2</v>
      </c>
      <c r="D27" s="25">
        <f t="shared" si="1"/>
        <v>1282.75</v>
      </c>
      <c r="E27" s="34">
        <f t="shared" si="2"/>
        <v>1181.1562000000001</v>
      </c>
      <c r="F27" s="34">
        <f t="shared" si="3"/>
        <v>1078.5362</v>
      </c>
      <c r="G27" s="26">
        <f t="shared" si="4"/>
        <v>1077.51</v>
      </c>
      <c r="H27" s="26">
        <f t="shared" si="5"/>
        <v>974.8900000000001</v>
      </c>
      <c r="I27" s="34">
        <f t="shared" si="6"/>
        <v>973.8638000000001</v>
      </c>
      <c r="J27" s="34">
        <f t="shared" si="7"/>
        <v>871.2438000000001</v>
      </c>
      <c r="K27" s="27">
        <f t="shared" si="8"/>
        <v>769.6500000000001</v>
      </c>
    </row>
    <row r="28" spans="1:11" ht="12.75">
      <c r="A28" s="40">
        <v>2519</v>
      </c>
      <c r="B28" s="37">
        <v>994.1</v>
      </c>
      <c r="C28" s="34">
        <f t="shared" si="9"/>
        <v>1026.2</v>
      </c>
      <c r="D28" s="25">
        <f t="shared" si="1"/>
        <v>1282.75</v>
      </c>
      <c r="E28" s="34">
        <f t="shared" si="2"/>
        <v>1181.1562000000001</v>
      </c>
      <c r="F28" s="34">
        <f t="shared" si="3"/>
        <v>1078.5362</v>
      </c>
      <c r="G28" s="26">
        <f t="shared" si="4"/>
        <v>1077.51</v>
      </c>
      <c r="H28" s="26">
        <f t="shared" si="5"/>
        <v>974.8900000000001</v>
      </c>
      <c r="I28" s="34">
        <f t="shared" si="6"/>
        <v>973.8638000000001</v>
      </c>
      <c r="J28" s="34">
        <f t="shared" si="7"/>
        <v>871.2438000000001</v>
      </c>
      <c r="K28" s="27">
        <f t="shared" si="8"/>
        <v>769.6500000000001</v>
      </c>
    </row>
    <row r="29" spans="1:11" ht="12.75">
      <c r="A29" s="40">
        <v>2520</v>
      </c>
      <c r="B29" s="37">
        <v>1160.1</v>
      </c>
      <c r="C29" s="34">
        <f t="shared" si="9"/>
        <v>1026.2</v>
      </c>
      <c r="D29" s="25">
        <f t="shared" si="1"/>
        <v>1282.75</v>
      </c>
      <c r="E29" s="34">
        <f t="shared" si="2"/>
        <v>1181.1562000000001</v>
      </c>
      <c r="F29" s="34">
        <f t="shared" si="3"/>
        <v>1078.5362</v>
      </c>
      <c r="G29" s="26">
        <f t="shared" si="4"/>
        <v>1077.51</v>
      </c>
      <c r="H29" s="26">
        <f t="shared" si="5"/>
        <v>974.8900000000001</v>
      </c>
      <c r="I29" s="34">
        <f t="shared" si="6"/>
        <v>973.8638000000001</v>
      </c>
      <c r="J29" s="34">
        <f t="shared" si="7"/>
        <v>871.2438000000001</v>
      </c>
      <c r="K29" s="27">
        <f t="shared" si="8"/>
        <v>769.6500000000001</v>
      </c>
    </row>
    <row r="30" spans="1:11" ht="12.75">
      <c r="A30" s="40">
        <v>2521</v>
      </c>
      <c r="B30" s="37">
        <v>1039.4</v>
      </c>
      <c r="C30" s="34">
        <f t="shared" si="9"/>
        <v>1026.2</v>
      </c>
      <c r="D30" s="25">
        <f t="shared" si="1"/>
        <v>1282.75</v>
      </c>
      <c r="E30" s="34">
        <f t="shared" si="2"/>
        <v>1181.1562000000001</v>
      </c>
      <c r="F30" s="34">
        <f t="shared" si="3"/>
        <v>1078.5362</v>
      </c>
      <c r="G30" s="26">
        <f t="shared" si="4"/>
        <v>1077.51</v>
      </c>
      <c r="H30" s="26">
        <f t="shared" si="5"/>
        <v>974.8900000000001</v>
      </c>
      <c r="I30" s="34">
        <f t="shared" si="6"/>
        <v>973.8638000000001</v>
      </c>
      <c r="J30" s="34">
        <f t="shared" si="7"/>
        <v>871.2438000000001</v>
      </c>
      <c r="K30" s="27">
        <f t="shared" si="8"/>
        <v>769.6500000000001</v>
      </c>
    </row>
    <row r="31" spans="1:11" ht="12.75">
      <c r="A31" s="40">
        <v>2522</v>
      </c>
      <c r="B31" s="37">
        <v>625.5</v>
      </c>
      <c r="C31" s="34">
        <f t="shared" si="9"/>
        <v>1026.2</v>
      </c>
      <c r="D31" s="25">
        <f t="shared" si="1"/>
        <v>1282.75</v>
      </c>
      <c r="E31" s="34">
        <f t="shared" si="2"/>
        <v>1181.1562000000001</v>
      </c>
      <c r="F31" s="34">
        <f t="shared" si="3"/>
        <v>1078.5362</v>
      </c>
      <c r="G31" s="26">
        <f t="shared" si="4"/>
        <v>1077.51</v>
      </c>
      <c r="H31" s="26">
        <f t="shared" si="5"/>
        <v>974.8900000000001</v>
      </c>
      <c r="I31" s="34">
        <f t="shared" si="6"/>
        <v>973.8638000000001</v>
      </c>
      <c r="J31" s="34">
        <f t="shared" si="7"/>
        <v>871.2438000000001</v>
      </c>
      <c r="K31" s="27">
        <f t="shared" si="8"/>
        <v>769.6500000000001</v>
      </c>
    </row>
    <row r="32" spans="1:11" ht="12.75">
      <c r="A32" s="40">
        <v>2523</v>
      </c>
      <c r="B32" s="37">
        <v>830.4</v>
      </c>
      <c r="C32" s="34">
        <f t="shared" si="9"/>
        <v>1026.2</v>
      </c>
      <c r="D32" s="25">
        <f t="shared" si="1"/>
        <v>1282.75</v>
      </c>
      <c r="E32" s="34">
        <f t="shared" si="2"/>
        <v>1181.1562000000001</v>
      </c>
      <c r="F32" s="34">
        <f t="shared" si="3"/>
        <v>1078.5362</v>
      </c>
      <c r="G32" s="26">
        <f t="shared" si="4"/>
        <v>1077.51</v>
      </c>
      <c r="H32" s="26">
        <f t="shared" si="5"/>
        <v>974.8900000000001</v>
      </c>
      <c r="I32" s="34">
        <f t="shared" si="6"/>
        <v>973.8638000000001</v>
      </c>
      <c r="J32" s="34">
        <f t="shared" si="7"/>
        <v>871.2438000000001</v>
      </c>
      <c r="K32" s="27">
        <f t="shared" si="8"/>
        <v>769.6500000000001</v>
      </c>
    </row>
    <row r="33" spans="1:11" ht="12.75">
      <c r="A33" s="41">
        <v>2524</v>
      </c>
      <c r="B33" s="43"/>
      <c r="C33" s="35">
        <f t="shared" si="9"/>
        <v>1026.2</v>
      </c>
      <c r="D33" s="35">
        <f t="shared" si="1"/>
        <v>1282.75</v>
      </c>
      <c r="E33" s="35">
        <f t="shared" si="2"/>
        <v>1181.1562000000001</v>
      </c>
      <c r="F33" s="35">
        <f t="shared" si="3"/>
        <v>1078.5362</v>
      </c>
      <c r="G33" s="35">
        <f t="shared" si="4"/>
        <v>1077.51</v>
      </c>
      <c r="H33" s="35">
        <f t="shared" si="5"/>
        <v>974.8900000000001</v>
      </c>
      <c r="I33" s="35">
        <f t="shared" si="6"/>
        <v>973.8638000000001</v>
      </c>
      <c r="J33" s="35">
        <f t="shared" si="7"/>
        <v>871.2438000000001</v>
      </c>
      <c r="K33" s="35">
        <f t="shared" si="8"/>
        <v>769.6500000000001</v>
      </c>
    </row>
    <row r="34" spans="1:11" ht="12.75">
      <c r="A34" s="40">
        <v>2525</v>
      </c>
      <c r="B34" s="23">
        <v>740.9</v>
      </c>
      <c r="C34" s="24">
        <f t="shared" si="9"/>
        <v>1026.2</v>
      </c>
      <c r="D34" s="25">
        <f t="shared" si="1"/>
        <v>1282.75</v>
      </c>
      <c r="E34" s="24">
        <f t="shared" si="2"/>
        <v>1181.1562000000001</v>
      </c>
      <c r="F34" s="24">
        <f t="shared" si="3"/>
        <v>1078.5362</v>
      </c>
      <c r="G34" s="26">
        <f t="shared" si="4"/>
        <v>1077.51</v>
      </c>
      <c r="H34" s="26">
        <f t="shared" si="5"/>
        <v>974.8900000000001</v>
      </c>
      <c r="I34" s="24">
        <f t="shared" si="6"/>
        <v>973.8638000000001</v>
      </c>
      <c r="J34" s="24">
        <f t="shared" si="7"/>
        <v>871.2438000000001</v>
      </c>
      <c r="K34" s="27">
        <f t="shared" si="8"/>
        <v>769.6500000000001</v>
      </c>
    </row>
    <row r="35" spans="1:11" ht="12.75">
      <c r="A35" s="40">
        <v>2526</v>
      </c>
      <c r="B35" s="23">
        <v>762.6</v>
      </c>
      <c r="C35" s="24">
        <f t="shared" si="9"/>
        <v>1026.2</v>
      </c>
      <c r="D35" s="25">
        <f t="shared" si="1"/>
        <v>1282.75</v>
      </c>
      <c r="E35" s="24">
        <f t="shared" si="2"/>
        <v>1181.1562000000001</v>
      </c>
      <c r="F35" s="24">
        <f t="shared" si="3"/>
        <v>1078.5362</v>
      </c>
      <c r="G35" s="26">
        <f t="shared" si="4"/>
        <v>1077.51</v>
      </c>
      <c r="H35" s="26">
        <f t="shared" si="5"/>
        <v>974.8900000000001</v>
      </c>
      <c r="I35" s="24">
        <f t="shared" si="6"/>
        <v>973.8638000000001</v>
      </c>
      <c r="J35" s="24">
        <f t="shared" si="7"/>
        <v>871.2438000000001</v>
      </c>
      <c r="K35" s="27">
        <f t="shared" si="8"/>
        <v>769.6500000000001</v>
      </c>
    </row>
    <row r="36" spans="1:11" ht="12.75">
      <c r="A36" s="40">
        <v>2527</v>
      </c>
      <c r="B36" s="23">
        <v>648.3</v>
      </c>
      <c r="C36" s="24">
        <f t="shared" si="9"/>
        <v>1026.2</v>
      </c>
      <c r="D36" s="25">
        <f t="shared" si="1"/>
        <v>1282.75</v>
      </c>
      <c r="E36" s="24">
        <f t="shared" si="2"/>
        <v>1181.1562000000001</v>
      </c>
      <c r="F36" s="24">
        <f t="shared" si="3"/>
        <v>1078.5362</v>
      </c>
      <c r="G36" s="26">
        <f t="shared" si="4"/>
        <v>1077.51</v>
      </c>
      <c r="H36" s="26">
        <f t="shared" si="5"/>
        <v>974.8900000000001</v>
      </c>
      <c r="I36" s="24">
        <f t="shared" si="6"/>
        <v>973.8638000000001</v>
      </c>
      <c r="J36" s="24">
        <f t="shared" si="7"/>
        <v>871.2438000000001</v>
      </c>
      <c r="K36" s="27">
        <f t="shared" si="8"/>
        <v>769.6500000000001</v>
      </c>
    </row>
    <row r="37" spans="1:11" ht="12.75">
      <c r="A37" s="40">
        <v>2528</v>
      </c>
      <c r="B37" s="23">
        <v>729</v>
      </c>
      <c r="C37" s="24">
        <f t="shared" si="9"/>
        <v>1026.2</v>
      </c>
      <c r="D37" s="25">
        <f t="shared" si="1"/>
        <v>1282.75</v>
      </c>
      <c r="E37" s="24">
        <f t="shared" si="2"/>
        <v>1181.1562000000001</v>
      </c>
      <c r="F37" s="24">
        <f t="shared" si="3"/>
        <v>1078.5362</v>
      </c>
      <c r="G37" s="26">
        <f t="shared" si="4"/>
        <v>1077.51</v>
      </c>
      <c r="H37" s="26">
        <f t="shared" si="5"/>
        <v>974.8900000000001</v>
      </c>
      <c r="I37" s="24">
        <f t="shared" si="6"/>
        <v>973.8638000000001</v>
      </c>
      <c r="J37" s="24">
        <f t="shared" si="7"/>
        <v>871.2438000000001</v>
      </c>
      <c r="K37" s="27">
        <f t="shared" si="8"/>
        <v>769.6500000000001</v>
      </c>
    </row>
    <row r="38" spans="1:11" ht="12.75">
      <c r="A38" s="40">
        <v>2529</v>
      </c>
      <c r="B38" s="23">
        <v>479.5</v>
      </c>
      <c r="C38" s="24">
        <f t="shared" si="9"/>
        <v>1026.2</v>
      </c>
      <c r="D38" s="25">
        <f t="shared" si="1"/>
        <v>1282.75</v>
      </c>
      <c r="E38" s="24">
        <f t="shared" si="2"/>
        <v>1181.1562000000001</v>
      </c>
      <c r="F38" s="24">
        <f t="shared" si="3"/>
        <v>1078.5362</v>
      </c>
      <c r="G38" s="26">
        <f t="shared" si="4"/>
        <v>1077.51</v>
      </c>
      <c r="H38" s="26">
        <f t="shared" si="5"/>
        <v>974.8900000000001</v>
      </c>
      <c r="I38" s="24">
        <f t="shared" si="6"/>
        <v>973.8638000000001</v>
      </c>
      <c r="J38" s="24">
        <f t="shared" si="7"/>
        <v>871.2438000000001</v>
      </c>
      <c r="K38" s="27">
        <f t="shared" si="8"/>
        <v>769.6500000000001</v>
      </c>
    </row>
    <row r="39" spans="1:16" ht="12.75">
      <c r="A39" s="40">
        <v>2530</v>
      </c>
      <c r="B39" s="23">
        <v>996.5</v>
      </c>
      <c r="C39" s="24">
        <f t="shared" si="9"/>
        <v>1026.2</v>
      </c>
      <c r="D39" s="25">
        <f t="shared" si="1"/>
        <v>1282.75</v>
      </c>
      <c r="E39" s="24">
        <f t="shared" si="2"/>
        <v>1181.1562000000001</v>
      </c>
      <c r="F39" s="24">
        <f t="shared" si="3"/>
        <v>1078.5362</v>
      </c>
      <c r="G39" s="26">
        <f t="shared" si="4"/>
        <v>1077.51</v>
      </c>
      <c r="H39" s="26">
        <f t="shared" si="5"/>
        <v>974.8900000000001</v>
      </c>
      <c r="I39" s="24">
        <f t="shared" si="6"/>
        <v>973.8638000000001</v>
      </c>
      <c r="J39" s="24">
        <f t="shared" si="7"/>
        <v>871.2438000000001</v>
      </c>
      <c r="K39" s="27">
        <f t="shared" si="8"/>
        <v>769.6500000000001</v>
      </c>
      <c r="N39" s="28"/>
      <c r="O39" s="29"/>
      <c r="P39" s="29"/>
    </row>
    <row r="40" spans="1:16" ht="12.75">
      <c r="A40" s="40">
        <v>2531</v>
      </c>
      <c r="B40" s="23">
        <v>1089</v>
      </c>
      <c r="C40" s="24">
        <f t="shared" si="9"/>
        <v>1026.2</v>
      </c>
      <c r="D40" s="25">
        <f t="shared" si="1"/>
        <v>1282.75</v>
      </c>
      <c r="E40" s="24">
        <f t="shared" si="2"/>
        <v>1181.1562000000001</v>
      </c>
      <c r="F40" s="24">
        <f t="shared" si="3"/>
        <v>1078.5362</v>
      </c>
      <c r="G40" s="26">
        <f t="shared" si="4"/>
        <v>1077.51</v>
      </c>
      <c r="H40" s="26">
        <f t="shared" si="5"/>
        <v>974.8900000000001</v>
      </c>
      <c r="I40" s="24">
        <f t="shared" si="6"/>
        <v>973.8638000000001</v>
      </c>
      <c r="J40" s="24">
        <f t="shared" si="7"/>
        <v>871.2438000000001</v>
      </c>
      <c r="K40" s="27">
        <f t="shared" si="8"/>
        <v>769.6500000000001</v>
      </c>
      <c r="N40" s="28"/>
      <c r="O40" s="29"/>
      <c r="P40" s="29"/>
    </row>
    <row r="41" spans="1:16" ht="12.75">
      <c r="A41" s="40">
        <v>2532</v>
      </c>
      <c r="B41" s="23">
        <v>1135.2</v>
      </c>
      <c r="C41" s="24">
        <f t="shared" si="9"/>
        <v>1026.2</v>
      </c>
      <c r="D41" s="25">
        <f t="shared" si="1"/>
        <v>1282.75</v>
      </c>
      <c r="E41" s="24">
        <f t="shared" si="2"/>
        <v>1181.1562000000001</v>
      </c>
      <c r="F41" s="24">
        <f t="shared" si="3"/>
        <v>1078.5362</v>
      </c>
      <c r="G41" s="26">
        <f t="shared" si="4"/>
        <v>1077.51</v>
      </c>
      <c r="H41" s="26">
        <f t="shared" si="5"/>
        <v>974.8900000000001</v>
      </c>
      <c r="I41" s="24">
        <f t="shared" si="6"/>
        <v>973.8638000000001</v>
      </c>
      <c r="J41" s="24">
        <f t="shared" si="7"/>
        <v>871.2438000000001</v>
      </c>
      <c r="K41" s="27">
        <f t="shared" si="8"/>
        <v>769.6500000000001</v>
      </c>
      <c r="N41" s="28"/>
      <c r="O41" s="29"/>
      <c r="P41" s="30"/>
    </row>
    <row r="42" spans="1:11" ht="12.75">
      <c r="A42" s="41">
        <v>2533</v>
      </c>
      <c r="B42" s="43"/>
      <c r="C42" s="35">
        <f t="shared" si="9"/>
        <v>1026.2</v>
      </c>
      <c r="D42" s="35">
        <f t="shared" si="1"/>
        <v>1282.75</v>
      </c>
      <c r="E42" s="35">
        <f t="shared" si="2"/>
        <v>1181.1562000000001</v>
      </c>
      <c r="F42" s="35">
        <f t="shared" si="3"/>
        <v>1078.5362</v>
      </c>
      <c r="G42" s="35">
        <f t="shared" si="4"/>
        <v>1077.51</v>
      </c>
      <c r="H42" s="35">
        <f t="shared" si="5"/>
        <v>974.8900000000001</v>
      </c>
      <c r="I42" s="35">
        <f t="shared" si="6"/>
        <v>973.8638000000001</v>
      </c>
      <c r="J42" s="35">
        <f t="shared" si="7"/>
        <v>871.2438000000001</v>
      </c>
      <c r="K42" s="35">
        <f t="shared" si="8"/>
        <v>769.6500000000001</v>
      </c>
    </row>
    <row r="43" spans="1:11" ht="12.75">
      <c r="A43" s="41">
        <v>2534</v>
      </c>
      <c r="B43" s="43"/>
      <c r="C43" s="35">
        <f t="shared" si="9"/>
        <v>1026.2</v>
      </c>
      <c r="D43" s="35">
        <f t="shared" si="1"/>
        <v>1282.75</v>
      </c>
      <c r="E43" s="35">
        <f t="shared" si="2"/>
        <v>1181.1562000000001</v>
      </c>
      <c r="F43" s="35">
        <f t="shared" si="3"/>
        <v>1078.5362</v>
      </c>
      <c r="G43" s="35">
        <f t="shared" si="4"/>
        <v>1077.51</v>
      </c>
      <c r="H43" s="35">
        <f t="shared" si="5"/>
        <v>974.8900000000001</v>
      </c>
      <c r="I43" s="35">
        <f t="shared" si="6"/>
        <v>973.8638000000001</v>
      </c>
      <c r="J43" s="35">
        <f t="shared" si="7"/>
        <v>871.2438000000001</v>
      </c>
      <c r="K43" s="35">
        <f t="shared" si="8"/>
        <v>769.6500000000001</v>
      </c>
    </row>
    <row r="44" spans="1:11" ht="12.75">
      <c r="A44" s="41">
        <v>2535</v>
      </c>
      <c r="B44" s="44"/>
      <c r="C44" s="35">
        <f t="shared" si="9"/>
        <v>1026.2</v>
      </c>
      <c r="D44" s="35">
        <f t="shared" si="1"/>
        <v>1282.75</v>
      </c>
      <c r="E44" s="35">
        <f t="shared" si="2"/>
        <v>1181.1562000000001</v>
      </c>
      <c r="F44" s="35">
        <f t="shared" si="3"/>
        <v>1078.5362</v>
      </c>
      <c r="G44" s="35">
        <f t="shared" si="4"/>
        <v>1077.51</v>
      </c>
      <c r="H44" s="35">
        <f t="shared" si="5"/>
        <v>974.8900000000001</v>
      </c>
      <c r="I44" s="35">
        <f t="shared" si="6"/>
        <v>973.8638000000001</v>
      </c>
      <c r="J44" s="35">
        <f t="shared" si="7"/>
        <v>871.2438000000001</v>
      </c>
      <c r="K44" s="35">
        <f t="shared" si="8"/>
        <v>769.6500000000001</v>
      </c>
    </row>
    <row r="45" spans="1:11" ht="12.75">
      <c r="A45" s="40">
        <v>2536</v>
      </c>
      <c r="B45" s="23">
        <v>670.2</v>
      </c>
      <c r="C45" s="24">
        <f t="shared" si="9"/>
        <v>1026.2</v>
      </c>
      <c r="D45" s="25">
        <f t="shared" si="1"/>
        <v>1282.75</v>
      </c>
      <c r="E45" s="24">
        <f t="shared" si="2"/>
        <v>1181.1562000000001</v>
      </c>
      <c r="F45" s="24">
        <f t="shared" si="3"/>
        <v>1078.5362</v>
      </c>
      <c r="G45" s="26">
        <f t="shared" si="4"/>
        <v>1077.51</v>
      </c>
      <c r="H45" s="26">
        <f t="shared" si="5"/>
        <v>974.8900000000001</v>
      </c>
      <c r="I45" s="24">
        <f t="shared" si="6"/>
        <v>973.8638000000001</v>
      </c>
      <c r="J45" s="24">
        <f t="shared" si="7"/>
        <v>871.2438000000001</v>
      </c>
      <c r="K45" s="27">
        <f t="shared" si="8"/>
        <v>769.6500000000001</v>
      </c>
    </row>
    <row r="46" spans="1:11" ht="12.75">
      <c r="A46" s="40">
        <v>2537</v>
      </c>
      <c r="B46" s="31">
        <v>1142.6</v>
      </c>
      <c r="C46" s="24">
        <f t="shared" si="9"/>
        <v>1026.2</v>
      </c>
      <c r="D46" s="25">
        <f t="shared" si="1"/>
        <v>1282.75</v>
      </c>
      <c r="E46" s="24">
        <f t="shared" si="2"/>
        <v>1181.1562000000001</v>
      </c>
      <c r="F46" s="24">
        <f t="shared" si="3"/>
        <v>1078.5362</v>
      </c>
      <c r="G46" s="26">
        <f t="shared" si="4"/>
        <v>1077.51</v>
      </c>
      <c r="H46" s="26">
        <f t="shared" si="5"/>
        <v>974.8900000000001</v>
      </c>
      <c r="I46" s="24">
        <f t="shared" si="6"/>
        <v>973.8638000000001</v>
      </c>
      <c r="J46" s="24">
        <f t="shared" si="7"/>
        <v>871.2438000000001</v>
      </c>
      <c r="K46" s="27">
        <f t="shared" si="8"/>
        <v>769.6500000000001</v>
      </c>
    </row>
    <row r="47" spans="1:11" ht="12.75">
      <c r="A47" s="40">
        <v>2538</v>
      </c>
      <c r="B47" s="31">
        <v>1095.3</v>
      </c>
      <c r="C47" s="24">
        <f t="shared" si="9"/>
        <v>1026.2</v>
      </c>
      <c r="D47" s="25">
        <f t="shared" si="1"/>
        <v>1282.75</v>
      </c>
      <c r="E47" s="24">
        <f t="shared" si="2"/>
        <v>1181.1562000000001</v>
      </c>
      <c r="F47" s="24">
        <f t="shared" si="3"/>
        <v>1078.5362</v>
      </c>
      <c r="G47" s="26">
        <f t="shared" si="4"/>
        <v>1077.51</v>
      </c>
      <c r="H47" s="26">
        <f t="shared" si="5"/>
        <v>974.8900000000001</v>
      </c>
      <c r="I47" s="24">
        <f t="shared" si="6"/>
        <v>973.8638000000001</v>
      </c>
      <c r="J47" s="24">
        <f t="shared" si="7"/>
        <v>871.2438000000001</v>
      </c>
      <c r="K47" s="27">
        <f t="shared" si="8"/>
        <v>769.6500000000001</v>
      </c>
    </row>
    <row r="48" spans="1:11" ht="12.75">
      <c r="A48" s="40">
        <v>2539</v>
      </c>
      <c r="B48" s="31">
        <v>980.8</v>
      </c>
      <c r="C48" s="24">
        <f t="shared" si="9"/>
        <v>1026.2</v>
      </c>
      <c r="D48" s="25">
        <f t="shared" si="1"/>
        <v>1282.75</v>
      </c>
      <c r="E48" s="24">
        <f t="shared" si="2"/>
        <v>1181.1562000000001</v>
      </c>
      <c r="F48" s="24">
        <f t="shared" si="3"/>
        <v>1078.5362</v>
      </c>
      <c r="G48" s="26">
        <f t="shared" si="4"/>
        <v>1077.51</v>
      </c>
      <c r="H48" s="26">
        <f t="shared" si="5"/>
        <v>974.8900000000001</v>
      </c>
      <c r="I48" s="24">
        <f t="shared" si="6"/>
        <v>973.8638000000001</v>
      </c>
      <c r="J48" s="24">
        <f t="shared" si="7"/>
        <v>871.2438000000001</v>
      </c>
      <c r="K48" s="27">
        <f t="shared" si="8"/>
        <v>769.6500000000001</v>
      </c>
    </row>
    <row r="49" spans="1:11" ht="12.75">
      <c r="A49" s="40">
        <v>2540</v>
      </c>
      <c r="B49" s="31">
        <v>1153.4</v>
      </c>
      <c r="C49" s="24">
        <f t="shared" si="9"/>
        <v>1026.2</v>
      </c>
      <c r="D49" s="25">
        <f t="shared" si="1"/>
        <v>1282.75</v>
      </c>
      <c r="E49" s="24">
        <f t="shared" si="2"/>
        <v>1181.1562000000001</v>
      </c>
      <c r="F49" s="24">
        <f t="shared" si="3"/>
        <v>1078.5362</v>
      </c>
      <c r="G49" s="26">
        <f t="shared" si="4"/>
        <v>1077.51</v>
      </c>
      <c r="H49" s="26">
        <f t="shared" si="5"/>
        <v>974.8900000000001</v>
      </c>
      <c r="I49" s="24">
        <f t="shared" si="6"/>
        <v>973.8638000000001</v>
      </c>
      <c r="J49" s="24">
        <f t="shared" si="7"/>
        <v>871.2438000000001</v>
      </c>
      <c r="K49" s="27">
        <f t="shared" si="8"/>
        <v>769.6500000000001</v>
      </c>
    </row>
    <row r="50" spans="1:11" ht="12.75">
      <c r="A50" s="40">
        <v>2541</v>
      </c>
      <c r="B50" s="36">
        <v>1183.3</v>
      </c>
      <c r="C50" s="34">
        <f t="shared" si="9"/>
        <v>1026.2</v>
      </c>
      <c r="D50" s="25">
        <f t="shared" si="1"/>
        <v>1282.75</v>
      </c>
      <c r="E50" s="34">
        <f t="shared" si="2"/>
        <v>1181.1562000000001</v>
      </c>
      <c r="F50" s="34">
        <f t="shared" si="3"/>
        <v>1078.5362</v>
      </c>
      <c r="G50" s="26">
        <f t="shared" si="4"/>
        <v>1077.51</v>
      </c>
      <c r="H50" s="26">
        <f t="shared" si="5"/>
        <v>974.8900000000001</v>
      </c>
      <c r="I50" s="34">
        <f t="shared" si="6"/>
        <v>973.8638000000001</v>
      </c>
      <c r="J50" s="34">
        <f t="shared" si="7"/>
        <v>871.2438000000001</v>
      </c>
      <c r="K50" s="27">
        <f t="shared" si="8"/>
        <v>769.6500000000001</v>
      </c>
    </row>
    <row r="51" spans="1:11" ht="12.75">
      <c r="A51" s="40">
        <v>2542</v>
      </c>
      <c r="B51" s="36">
        <v>1556.1</v>
      </c>
      <c r="C51" s="34">
        <f t="shared" si="9"/>
        <v>1026.2</v>
      </c>
      <c r="D51" s="25">
        <f t="shared" si="1"/>
        <v>1282.75</v>
      </c>
      <c r="E51" s="34">
        <f t="shared" si="2"/>
        <v>1181.1562000000001</v>
      </c>
      <c r="F51" s="34">
        <f t="shared" si="3"/>
        <v>1078.5362</v>
      </c>
      <c r="G51" s="26">
        <f t="shared" si="4"/>
        <v>1077.51</v>
      </c>
      <c r="H51" s="26">
        <f t="shared" si="5"/>
        <v>974.8900000000001</v>
      </c>
      <c r="I51" s="34">
        <f t="shared" si="6"/>
        <v>973.8638000000001</v>
      </c>
      <c r="J51" s="34">
        <f t="shared" si="7"/>
        <v>871.2438000000001</v>
      </c>
      <c r="K51" s="27">
        <f t="shared" si="8"/>
        <v>769.6500000000001</v>
      </c>
    </row>
    <row r="52" spans="1:11" ht="12.75">
      <c r="A52" s="40">
        <v>2543</v>
      </c>
      <c r="B52" s="36">
        <v>1012.3</v>
      </c>
      <c r="C52" s="34">
        <f t="shared" si="9"/>
        <v>1026.2</v>
      </c>
      <c r="D52" s="25">
        <f t="shared" si="1"/>
        <v>1282.75</v>
      </c>
      <c r="E52" s="34">
        <f t="shared" si="2"/>
        <v>1181.1562000000001</v>
      </c>
      <c r="F52" s="34">
        <f t="shared" si="3"/>
        <v>1078.5362</v>
      </c>
      <c r="G52" s="26">
        <f t="shared" si="4"/>
        <v>1077.51</v>
      </c>
      <c r="H52" s="26">
        <f t="shared" si="5"/>
        <v>974.8900000000001</v>
      </c>
      <c r="I52" s="34">
        <f t="shared" si="6"/>
        <v>973.8638000000001</v>
      </c>
      <c r="J52" s="34">
        <f t="shared" si="7"/>
        <v>871.2438000000001</v>
      </c>
      <c r="K52" s="27">
        <f t="shared" si="8"/>
        <v>769.6500000000001</v>
      </c>
    </row>
    <row r="53" spans="1:11" ht="12.75">
      <c r="A53" s="40">
        <v>2544</v>
      </c>
      <c r="B53" s="36">
        <v>1334.32</v>
      </c>
      <c r="C53" s="34">
        <f t="shared" si="9"/>
        <v>1026.2</v>
      </c>
      <c r="D53" s="25">
        <f t="shared" si="1"/>
        <v>1282.75</v>
      </c>
      <c r="E53" s="34">
        <f t="shared" si="2"/>
        <v>1181.1562000000001</v>
      </c>
      <c r="F53" s="34">
        <f t="shared" si="3"/>
        <v>1078.5362</v>
      </c>
      <c r="G53" s="26">
        <f t="shared" si="4"/>
        <v>1077.51</v>
      </c>
      <c r="H53" s="26">
        <f t="shared" si="5"/>
        <v>974.8900000000001</v>
      </c>
      <c r="I53" s="34">
        <f t="shared" si="6"/>
        <v>973.8638000000001</v>
      </c>
      <c r="J53" s="34">
        <f t="shared" si="7"/>
        <v>871.2438000000001</v>
      </c>
      <c r="K53" s="27">
        <f t="shared" si="8"/>
        <v>769.6500000000001</v>
      </c>
    </row>
    <row r="54" spans="1:11" ht="12.75">
      <c r="A54" s="40">
        <v>2545</v>
      </c>
      <c r="B54" s="42">
        <v>1343.9</v>
      </c>
      <c r="C54" s="34">
        <f t="shared" si="9"/>
        <v>1026.2</v>
      </c>
      <c r="D54" s="25">
        <f t="shared" si="1"/>
        <v>1282.75</v>
      </c>
      <c r="E54" s="34">
        <f t="shared" si="2"/>
        <v>1181.1562000000001</v>
      </c>
      <c r="F54" s="34">
        <f t="shared" si="3"/>
        <v>1078.5362</v>
      </c>
      <c r="G54" s="26">
        <f t="shared" si="4"/>
        <v>1077.51</v>
      </c>
      <c r="H54" s="26">
        <f t="shared" si="5"/>
        <v>974.8900000000001</v>
      </c>
      <c r="I54" s="34">
        <f t="shared" si="6"/>
        <v>973.8638000000001</v>
      </c>
      <c r="J54" s="34">
        <f t="shared" si="7"/>
        <v>871.2438000000001</v>
      </c>
      <c r="K54" s="27">
        <f t="shared" si="8"/>
        <v>769.6500000000001</v>
      </c>
    </row>
    <row r="55" spans="1:11" ht="12.75">
      <c r="A55" s="40">
        <v>2546</v>
      </c>
      <c r="B55" s="45">
        <v>968</v>
      </c>
      <c r="C55" s="34">
        <f t="shared" si="9"/>
        <v>1026.2</v>
      </c>
      <c r="D55" s="25">
        <f t="shared" si="1"/>
        <v>1282.75</v>
      </c>
      <c r="E55" s="34">
        <f t="shared" si="2"/>
        <v>1181.1562000000001</v>
      </c>
      <c r="F55" s="34">
        <f t="shared" si="3"/>
        <v>1078.5362</v>
      </c>
      <c r="G55" s="26">
        <f t="shared" si="4"/>
        <v>1077.51</v>
      </c>
      <c r="H55" s="26">
        <f t="shared" si="5"/>
        <v>974.8900000000001</v>
      </c>
      <c r="I55" s="34">
        <f t="shared" si="6"/>
        <v>973.8638000000001</v>
      </c>
      <c r="J55" s="34">
        <f t="shared" si="7"/>
        <v>871.2438000000001</v>
      </c>
      <c r="K55" s="27">
        <f t="shared" si="8"/>
        <v>769.6500000000001</v>
      </c>
    </row>
    <row r="56" spans="1:11" ht="12.75">
      <c r="A56" s="40">
        <v>2547</v>
      </c>
      <c r="B56" s="36">
        <v>1276.4</v>
      </c>
      <c r="C56" s="34">
        <f t="shared" si="9"/>
        <v>1026.2</v>
      </c>
      <c r="D56" s="25">
        <f t="shared" si="1"/>
        <v>1282.75</v>
      </c>
      <c r="E56" s="34">
        <f t="shared" si="2"/>
        <v>1181.1562000000001</v>
      </c>
      <c r="F56" s="34">
        <f t="shared" si="3"/>
        <v>1078.5362</v>
      </c>
      <c r="G56" s="26">
        <f t="shared" si="4"/>
        <v>1077.51</v>
      </c>
      <c r="H56" s="26">
        <f t="shared" si="5"/>
        <v>974.8900000000001</v>
      </c>
      <c r="I56" s="34">
        <f t="shared" si="6"/>
        <v>973.8638000000001</v>
      </c>
      <c r="J56" s="34">
        <f t="shared" si="7"/>
        <v>871.2438000000001</v>
      </c>
      <c r="K56" s="27">
        <f t="shared" si="8"/>
        <v>769.6500000000001</v>
      </c>
    </row>
    <row r="57" spans="1:11" ht="12.75">
      <c r="A57" s="40">
        <v>2548</v>
      </c>
      <c r="B57" s="36">
        <v>1522.9</v>
      </c>
      <c r="C57" s="34">
        <f t="shared" si="9"/>
        <v>1026.2</v>
      </c>
      <c r="D57" s="25">
        <f t="shared" si="1"/>
        <v>1282.75</v>
      </c>
      <c r="E57" s="34">
        <f t="shared" si="2"/>
        <v>1181.1562000000001</v>
      </c>
      <c r="F57" s="34">
        <f t="shared" si="3"/>
        <v>1078.5362</v>
      </c>
      <c r="G57" s="26">
        <f t="shared" si="4"/>
        <v>1077.51</v>
      </c>
      <c r="H57" s="26">
        <f t="shared" si="5"/>
        <v>974.8900000000001</v>
      </c>
      <c r="I57" s="34">
        <f t="shared" si="6"/>
        <v>973.8638000000001</v>
      </c>
      <c r="J57" s="34">
        <f t="shared" si="7"/>
        <v>871.2438000000001</v>
      </c>
      <c r="K57" s="27">
        <f t="shared" si="8"/>
        <v>769.6500000000001</v>
      </c>
    </row>
    <row r="58" spans="1:11" ht="12.75">
      <c r="A58" s="40">
        <v>2549</v>
      </c>
      <c r="B58" s="36">
        <v>1223.3</v>
      </c>
      <c r="C58" s="34">
        <f t="shared" si="9"/>
        <v>1026.2</v>
      </c>
      <c r="D58" s="25">
        <f t="shared" si="1"/>
        <v>1282.75</v>
      </c>
      <c r="E58" s="34">
        <f t="shared" si="2"/>
        <v>1181.1562000000001</v>
      </c>
      <c r="F58" s="34">
        <f t="shared" si="3"/>
        <v>1078.5362</v>
      </c>
      <c r="G58" s="26">
        <f t="shared" si="4"/>
        <v>1077.51</v>
      </c>
      <c r="H58" s="26">
        <f t="shared" si="5"/>
        <v>974.8900000000001</v>
      </c>
      <c r="I58" s="34">
        <f t="shared" si="6"/>
        <v>973.8638000000001</v>
      </c>
      <c r="J58" s="34">
        <f t="shared" si="7"/>
        <v>871.2438000000001</v>
      </c>
      <c r="K58" s="27">
        <f t="shared" si="8"/>
        <v>769.6500000000001</v>
      </c>
    </row>
    <row r="59" spans="1:11" ht="12.75">
      <c r="A59" s="40">
        <v>2550</v>
      </c>
      <c r="B59" s="31">
        <v>1202.6</v>
      </c>
      <c r="C59" s="24">
        <f t="shared" si="9"/>
        <v>1026.2</v>
      </c>
      <c r="D59" s="25">
        <f t="shared" si="1"/>
        <v>1282.75</v>
      </c>
      <c r="E59" s="24">
        <f t="shared" si="2"/>
        <v>1181.1562000000001</v>
      </c>
      <c r="F59" s="24">
        <f t="shared" si="3"/>
        <v>1078.5362</v>
      </c>
      <c r="G59" s="26">
        <f t="shared" si="4"/>
        <v>1077.51</v>
      </c>
      <c r="H59" s="26">
        <f t="shared" si="5"/>
        <v>974.8900000000001</v>
      </c>
      <c r="I59" s="24">
        <f t="shared" si="6"/>
        <v>973.8638000000001</v>
      </c>
      <c r="J59" s="24">
        <f t="shared" si="7"/>
        <v>871.2438000000001</v>
      </c>
      <c r="K59" s="27">
        <f t="shared" si="8"/>
        <v>769.6500000000001</v>
      </c>
    </row>
    <row r="60" spans="1:11" ht="12.75">
      <c r="A60" s="40">
        <v>2551</v>
      </c>
      <c r="B60" s="31">
        <v>1107.5</v>
      </c>
      <c r="C60" s="24">
        <f t="shared" si="9"/>
        <v>1026.2</v>
      </c>
      <c r="D60" s="25">
        <f t="shared" si="1"/>
        <v>1282.75</v>
      </c>
      <c r="E60" s="24">
        <f t="shared" si="2"/>
        <v>1181.1562000000001</v>
      </c>
      <c r="F60" s="24">
        <f t="shared" si="3"/>
        <v>1078.5362</v>
      </c>
      <c r="G60" s="26">
        <f t="shared" si="4"/>
        <v>1077.51</v>
      </c>
      <c r="H60" s="26">
        <f t="shared" si="5"/>
        <v>974.8900000000001</v>
      </c>
      <c r="I60" s="24">
        <f t="shared" si="6"/>
        <v>973.8638000000001</v>
      </c>
      <c r="J60" s="24">
        <f t="shared" si="7"/>
        <v>871.2438000000001</v>
      </c>
      <c r="K60" s="27">
        <f t="shared" si="8"/>
        <v>769.6500000000001</v>
      </c>
    </row>
    <row r="61" spans="1:11" ht="12.75">
      <c r="A61" s="40">
        <v>2552</v>
      </c>
      <c r="B61" s="31">
        <v>830.1</v>
      </c>
      <c r="C61" s="24">
        <f aca="true" t="shared" si="10" ref="C61:C66">C60</f>
        <v>1026.2</v>
      </c>
      <c r="D61" s="25">
        <f t="shared" si="1"/>
        <v>1282.75</v>
      </c>
      <c r="E61" s="24">
        <f t="shared" si="2"/>
        <v>1181.1562000000001</v>
      </c>
      <c r="F61" s="24">
        <f t="shared" si="3"/>
        <v>1078.5362</v>
      </c>
      <c r="G61" s="26">
        <f t="shared" si="4"/>
        <v>1077.51</v>
      </c>
      <c r="H61" s="26">
        <f t="shared" si="5"/>
        <v>974.8900000000001</v>
      </c>
      <c r="I61" s="24">
        <f t="shared" si="6"/>
        <v>973.8638000000001</v>
      </c>
      <c r="J61" s="24">
        <f t="shared" si="7"/>
        <v>871.2438000000001</v>
      </c>
      <c r="K61" s="27">
        <f t="shared" si="8"/>
        <v>769.6500000000001</v>
      </c>
    </row>
    <row r="62" spans="1:11" ht="12.75">
      <c r="A62" s="40">
        <v>2553</v>
      </c>
      <c r="B62" s="46">
        <v>1161.9</v>
      </c>
      <c r="C62" s="24">
        <f t="shared" si="10"/>
        <v>1026.2</v>
      </c>
      <c r="D62" s="25">
        <f t="shared" si="1"/>
        <v>1282.75</v>
      </c>
      <c r="E62" s="24">
        <f t="shared" si="2"/>
        <v>1181.1562000000001</v>
      </c>
      <c r="F62" s="24">
        <f t="shared" si="3"/>
        <v>1078.5362</v>
      </c>
      <c r="G62" s="26">
        <f t="shared" si="4"/>
        <v>1077.51</v>
      </c>
      <c r="H62" s="26">
        <f t="shared" si="5"/>
        <v>974.8900000000001</v>
      </c>
      <c r="I62" s="24">
        <f t="shared" si="6"/>
        <v>973.8638000000001</v>
      </c>
      <c r="J62" s="24">
        <f t="shared" si="7"/>
        <v>871.2438000000001</v>
      </c>
      <c r="K62" s="27">
        <f t="shared" si="8"/>
        <v>769.6500000000001</v>
      </c>
    </row>
    <row r="63" spans="1:11" ht="12.75">
      <c r="A63" s="47">
        <v>2554</v>
      </c>
      <c r="B63" s="46">
        <v>1364.6</v>
      </c>
      <c r="C63" s="24">
        <f t="shared" si="10"/>
        <v>1026.2</v>
      </c>
      <c r="D63" s="25">
        <f t="shared" si="1"/>
        <v>1282.75</v>
      </c>
      <c r="E63" s="24">
        <f t="shared" si="2"/>
        <v>1181.1562000000001</v>
      </c>
      <c r="F63" s="24">
        <f t="shared" si="3"/>
        <v>1078.5362</v>
      </c>
      <c r="G63" s="26">
        <f t="shared" si="4"/>
        <v>1077.51</v>
      </c>
      <c r="H63" s="26">
        <f t="shared" si="5"/>
        <v>974.8900000000001</v>
      </c>
      <c r="I63" s="24">
        <f t="shared" si="6"/>
        <v>973.8638000000001</v>
      </c>
      <c r="J63" s="24">
        <f t="shared" si="7"/>
        <v>871.2438000000001</v>
      </c>
      <c r="K63" s="27">
        <f t="shared" si="8"/>
        <v>769.6500000000001</v>
      </c>
    </row>
    <row r="64" spans="1:11" ht="12.75">
      <c r="A64" s="40">
        <v>2555</v>
      </c>
      <c r="B64" s="46">
        <v>1145.9</v>
      </c>
      <c r="C64" s="24">
        <f t="shared" si="10"/>
        <v>1026.2</v>
      </c>
      <c r="D64" s="25">
        <f t="shared" si="1"/>
        <v>1282.75</v>
      </c>
      <c r="E64" s="24">
        <f t="shared" si="2"/>
        <v>1181.1562000000001</v>
      </c>
      <c r="F64" s="24">
        <f t="shared" si="3"/>
        <v>1078.5362</v>
      </c>
      <c r="G64" s="26">
        <f t="shared" si="4"/>
        <v>1077.51</v>
      </c>
      <c r="H64" s="26">
        <f t="shared" si="5"/>
        <v>974.8900000000001</v>
      </c>
      <c r="I64" s="24">
        <f t="shared" si="6"/>
        <v>973.8638000000001</v>
      </c>
      <c r="J64" s="24">
        <f t="shared" si="7"/>
        <v>871.2438000000001</v>
      </c>
      <c r="K64" s="27">
        <f t="shared" si="8"/>
        <v>769.6500000000001</v>
      </c>
    </row>
    <row r="65" spans="1:11" ht="12.75">
      <c r="A65" s="40">
        <v>2556</v>
      </c>
      <c r="B65" s="46">
        <v>1090.3</v>
      </c>
      <c r="C65" s="24">
        <f t="shared" si="10"/>
        <v>1026.2</v>
      </c>
      <c r="D65" s="25">
        <f t="shared" si="1"/>
        <v>1282.75</v>
      </c>
      <c r="E65" s="24">
        <f t="shared" si="2"/>
        <v>1181.1562000000001</v>
      </c>
      <c r="F65" s="24">
        <f t="shared" si="3"/>
        <v>1078.5362</v>
      </c>
      <c r="G65" s="26">
        <f t="shared" si="4"/>
        <v>1077.51</v>
      </c>
      <c r="H65" s="26">
        <f t="shared" si="5"/>
        <v>974.8900000000001</v>
      </c>
      <c r="I65" s="24">
        <f t="shared" si="6"/>
        <v>973.8638000000001</v>
      </c>
      <c r="J65" s="24">
        <f t="shared" si="7"/>
        <v>871.2438000000001</v>
      </c>
      <c r="K65" s="27">
        <f t="shared" si="8"/>
        <v>769.6500000000001</v>
      </c>
    </row>
    <row r="66" spans="1:11" ht="12.75">
      <c r="A66" s="47">
        <v>2557</v>
      </c>
      <c r="B66" s="46">
        <v>1249.4</v>
      </c>
      <c r="C66" s="24">
        <f t="shared" si="10"/>
        <v>1026.2</v>
      </c>
      <c r="D66" s="25">
        <f t="shared" si="1"/>
        <v>1282.75</v>
      </c>
      <c r="E66" s="24">
        <f t="shared" si="2"/>
        <v>1181.1562000000001</v>
      </c>
      <c r="F66" s="24">
        <f t="shared" si="3"/>
        <v>1078.5362</v>
      </c>
      <c r="G66" s="26">
        <f t="shared" si="4"/>
        <v>1077.51</v>
      </c>
      <c r="H66" s="26">
        <f t="shared" si="5"/>
        <v>974.8900000000001</v>
      </c>
      <c r="I66" s="24">
        <f t="shared" si="6"/>
        <v>973.8638000000001</v>
      </c>
      <c r="J66" s="24">
        <f t="shared" si="7"/>
        <v>871.2438000000001</v>
      </c>
      <c r="K66" s="27">
        <f t="shared" si="8"/>
        <v>769.6500000000001</v>
      </c>
    </row>
    <row r="67" spans="1:11" ht="12.75">
      <c r="A67" s="50">
        <v>2558</v>
      </c>
      <c r="B67" s="46">
        <v>746.4</v>
      </c>
      <c r="C67" s="24">
        <f aca="true" t="shared" si="11" ref="C67:C74">C66</f>
        <v>1026.2</v>
      </c>
      <c r="D67" s="25">
        <f t="shared" si="1"/>
        <v>1282.75</v>
      </c>
      <c r="E67" s="24">
        <f aca="true" t="shared" si="12" ref="E67:E72">+C67*0.151+C67</f>
        <v>1181.1562000000001</v>
      </c>
      <c r="F67" s="24">
        <f aca="true" t="shared" si="13" ref="F67:F72">+C67*0.051+C67</f>
        <v>1078.5362</v>
      </c>
      <c r="G67" s="26">
        <f aca="true" t="shared" si="14" ref="G67:G72">+C67*0.05+C67</f>
        <v>1077.51</v>
      </c>
      <c r="H67" s="26">
        <f aca="true" t="shared" si="15" ref="H67:H72">+C67-(C67*0.05)</f>
        <v>974.8900000000001</v>
      </c>
      <c r="I67" s="24">
        <f aca="true" t="shared" si="16" ref="I67:I72">+C67-(C67*0.051)</f>
        <v>973.8638000000001</v>
      </c>
      <c r="J67" s="24">
        <f aca="true" t="shared" si="17" ref="J67:J72">+C67-(C67*0.151)</f>
        <v>871.2438000000001</v>
      </c>
      <c r="K67" s="27">
        <f aca="true" t="shared" si="18" ref="K67:K72">+C67-(C67*0.25)</f>
        <v>769.6500000000001</v>
      </c>
    </row>
    <row r="68" spans="1:11" ht="12.75">
      <c r="A68" s="51">
        <v>2559</v>
      </c>
      <c r="B68" s="46">
        <v>1094.1</v>
      </c>
      <c r="C68" s="24">
        <f t="shared" si="11"/>
        <v>1026.2</v>
      </c>
      <c r="D68" s="25">
        <f t="shared" si="1"/>
        <v>1282.75</v>
      </c>
      <c r="E68" s="24">
        <f t="shared" si="12"/>
        <v>1181.1562000000001</v>
      </c>
      <c r="F68" s="24">
        <f t="shared" si="13"/>
        <v>1078.5362</v>
      </c>
      <c r="G68" s="26">
        <f t="shared" si="14"/>
        <v>1077.51</v>
      </c>
      <c r="H68" s="26">
        <f t="shared" si="15"/>
        <v>974.8900000000001</v>
      </c>
      <c r="I68" s="24">
        <f t="shared" si="16"/>
        <v>973.8638000000001</v>
      </c>
      <c r="J68" s="24">
        <f t="shared" si="17"/>
        <v>871.2438000000001</v>
      </c>
      <c r="K68" s="27">
        <f t="shared" si="18"/>
        <v>769.6500000000001</v>
      </c>
    </row>
    <row r="69" spans="1:11" ht="12.75">
      <c r="A69" s="51">
        <v>2560</v>
      </c>
      <c r="B69" s="46">
        <v>1289.8</v>
      </c>
      <c r="C69" s="24">
        <f t="shared" si="11"/>
        <v>1026.2</v>
      </c>
      <c r="D69" s="25">
        <f t="shared" si="1"/>
        <v>1282.75</v>
      </c>
      <c r="E69" s="24">
        <f t="shared" si="12"/>
        <v>1181.1562000000001</v>
      </c>
      <c r="F69" s="24">
        <f t="shared" si="13"/>
        <v>1078.5362</v>
      </c>
      <c r="G69" s="26">
        <f t="shared" si="14"/>
        <v>1077.51</v>
      </c>
      <c r="H69" s="26">
        <f t="shared" si="15"/>
        <v>974.8900000000001</v>
      </c>
      <c r="I69" s="24">
        <f t="shared" si="16"/>
        <v>973.8638000000001</v>
      </c>
      <c r="J69" s="24">
        <f t="shared" si="17"/>
        <v>871.2438000000001</v>
      </c>
      <c r="K69" s="27">
        <f t="shared" si="18"/>
        <v>769.6500000000001</v>
      </c>
    </row>
    <row r="70" spans="1:11" ht="12.75">
      <c r="A70" s="51">
        <v>2561</v>
      </c>
      <c r="B70" s="46">
        <v>1489.5</v>
      </c>
      <c r="C70" s="24">
        <f t="shared" si="11"/>
        <v>1026.2</v>
      </c>
      <c r="D70" s="25">
        <f t="shared" si="1"/>
        <v>1282.75</v>
      </c>
      <c r="E70" s="24">
        <f t="shared" si="12"/>
        <v>1181.1562000000001</v>
      </c>
      <c r="F70" s="24">
        <f t="shared" si="13"/>
        <v>1078.5362</v>
      </c>
      <c r="G70" s="26">
        <f t="shared" si="14"/>
        <v>1077.51</v>
      </c>
      <c r="H70" s="26">
        <f t="shared" si="15"/>
        <v>974.8900000000001</v>
      </c>
      <c r="I70" s="24">
        <f t="shared" si="16"/>
        <v>973.8638000000001</v>
      </c>
      <c r="J70" s="24">
        <f t="shared" si="17"/>
        <v>871.2438000000001</v>
      </c>
      <c r="K70" s="27">
        <f t="shared" si="18"/>
        <v>769.6500000000001</v>
      </c>
    </row>
    <row r="71" spans="1:11" ht="12.75">
      <c r="A71" s="51">
        <v>2562</v>
      </c>
      <c r="B71" s="46">
        <v>668.4</v>
      </c>
      <c r="C71" s="24">
        <f t="shared" si="11"/>
        <v>1026.2</v>
      </c>
      <c r="D71" s="25">
        <f t="shared" si="1"/>
        <v>1282.75</v>
      </c>
      <c r="E71" s="24">
        <f t="shared" si="12"/>
        <v>1181.1562000000001</v>
      </c>
      <c r="F71" s="24">
        <f t="shared" si="13"/>
        <v>1078.5362</v>
      </c>
      <c r="G71" s="26">
        <f t="shared" si="14"/>
        <v>1077.51</v>
      </c>
      <c r="H71" s="26">
        <f t="shared" si="15"/>
        <v>974.8900000000001</v>
      </c>
      <c r="I71" s="24">
        <f t="shared" si="16"/>
        <v>973.8638000000001</v>
      </c>
      <c r="J71" s="24">
        <f t="shared" si="17"/>
        <v>871.2438000000001</v>
      </c>
      <c r="K71" s="27">
        <f t="shared" si="18"/>
        <v>769.6500000000001</v>
      </c>
    </row>
    <row r="72" spans="1:11" ht="12.75">
      <c r="A72" s="52">
        <v>2563</v>
      </c>
      <c r="B72" s="53">
        <v>887.6</v>
      </c>
      <c r="C72" s="24">
        <f t="shared" si="11"/>
        <v>1026.2</v>
      </c>
      <c r="D72" s="25">
        <f t="shared" si="1"/>
        <v>1282.75</v>
      </c>
      <c r="E72" s="24">
        <f t="shared" si="12"/>
        <v>1181.1562000000001</v>
      </c>
      <c r="F72" s="24">
        <f t="shared" si="13"/>
        <v>1078.5362</v>
      </c>
      <c r="G72" s="26">
        <f t="shared" si="14"/>
        <v>1077.51</v>
      </c>
      <c r="H72" s="26">
        <f t="shared" si="15"/>
        <v>974.8900000000001</v>
      </c>
      <c r="I72" s="24">
        <f t="shared" si="16"/>
        <v>973.8638000000001</v>
      </c>
      <c r="J72" s="24">
        <f t="shared" si="17"/>
        <v>871.2438000000001</v>
      </c>
      <c r="K72" s="27">
        <f t="shared" si="18"/>
        <v>769.6500000000001</v>
      </c>
    </row>
    <row r="73" spans="1:11" ht="12.75">
      <c r="A73" s="52">
        <v>2564</v>
      </c>
      <c r="B73" s="53">
        <v>1349</v>
      </c>
      <c r="C73" s="24">
        <f t="shared" si="11"/>
        <v>1026.2</v>
      </c>
      <c r="D73" s="25">
        <f>+C73*0.25+C73</f>
        <v>1282.75</v>
      </c>
      <c r="E73" s="24">
        <f>+C73*0.151+C73</f>
        <v>1181.1562000000001</v>
      </c>
      <c r="F73" s="24">
        <f>+C73*0.051+C73</f>
        <v>1078.5362</v>
      </c>
      <c r="G73" s="26">
        <f>+C73*0.05+C73</f>
        <v>1077.51</v>
      </c>
      <c r="H73" s="26">
        <f>+C73-(C73*0.05)</f>
        <v>974.8900000000001</v>
      </c>
      <c r="I73" s="24">
        <f>+C73-(C73*0.051)</f>
        <v>973.8638000000001</v>
      </c>
      <c r="J73" s="24">
        <f>+C73-(C73*0.151)</f>
        <v>871.2438000000001</v>
      </c>
      <c r="K73" s="27">
        <f>+C73-(C73*0.25)</f>
        <v>769.6500000000001</v>
      </c>
    </row>
    <row r="74" spans="1:11" ht="12.75">
      <c r="A74" s="54">
        <v>2565</v>
      </c>
      <c r="B74" s="55">
        <v>1591</v>
      </c>
      <c r="C74" s="24">
        <f t="shared" si="11"/>
        <v>1026.2</v>
      </c>
      <c r="D74" s="25">
        <f>+C74*0.25+C74</f>
        <v>1282.75</v>
      </c>
      <c r="E74" s="24">
        <f>+C74*0.151+C74</f>
        <v>1181.1562000000001</v>
      </c>
      <c r="F74" s="24">
        <f>+C74*0.051+C74</f>
        <v>1078.5362</v>
      </c>
      <c r="G74" s="26">
        <f>+C74*0.05+C74</f>
        <v>1077.51</v>
      </c>
      <c r="H74" s="26">
        <f>+C74-(C74*0.05)</f>
        <v>974.8900000000001</v>
      </c>
      <c r="I74" s="24">
        <f>+C74-(C74*0.051)</f>
        <v>973.8638000000001</v>
      </c>
      <c r="J74" s="24">
        <f>+C74-(C74*0.151)</f>
        <v>871.2438000000001</v>
      </c>
      <c r="K74" s="27">
        <f>+C74-(C74*0.25)</f>
        <v>769.6500000000001</v>
      </c>
    </row>
    <row r="75" spans="1:11" ht="12.75">
      <c r="A75" s="51">
        <v>2566</v>
      </c>
      <c r="B75" s="46"/>
      <c r="C75" s="24"/>
      <c r="D75" s="25"/>
      <c r="E75" s="24"/>
      <c r="F75" s="24"/>
      <c r="G75" s="26"/>
      <c r="H75" s="26"/>
      <c r="I75" s="24"/>
      <c r="J75" s="24"/>
      <c r="K75" s="27"/>
    </row>
    <row r="76" spans="1:14" ht="15.75" customHeight="1">
      <c r="A76" s="32" t="s">
        <v>12</v>
      </c>
      <c r="B76" s="33">
        <f>AVERAGE(B4:B75)</f>
        <v>1043.0806060606064</v>
      </c>
      <c r="C76" s="32"/>
      <c r="D76" s="32"/>
      <c r="E76" s="32"/>
      <c r="F76" s="32"/>
      <c r="G76" s="32"/>
      <c r="H76" s="32"/>
      <c r="I76" s="32"/>
      <c r="J76" s="32"/>
      <c r="K76" s="32"/>
      <c r="N76" s="38"/>
    </row>
    <row r="81" spans="3:9" ht="12.75">
      <c r="C81" s="49"/>
      <c r="D81" s="48"/>
      <c r="E81" s="48"/>
      <c r="F81" s="48"/>
      <c r="G81" s="48"/>
      <c r="H81" s="48"/>
      <c r="I81" s="48"/>
    </row>
    <row r="82" spans="4:9" ht="12.75">
      <c r="D82" s="57" t="str">
        <f>'[1]ข้อมูลอ้างอิง'!$D$36:$I$36</f>
        <v>ปีน้ำ 2565   ปริมาณฝนตั้งแต่ 1 เม.ย.65 - 31 มี.ค.66</v>
      </c>
      <c r="E82" s="57"/>
      <c r="F82" s="57"/>
      <c r="G82" s="57"/>
      <c r="H82" s="57"/>
      <c r="I82" s="57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2014-08-19T08:01:24Z</cp:lastPrinted>
  <dcterms:created xsi:type="dcterms:W3CDTF">2004-04-20T08:20:40Z</dcterms:created>
  <dcterms:modified xsi:type="dcterms:W3CDTF">2023-04-24T07:44:02Z</dcterms:modified>
  <cp:category/>
  <cp:version/>
  <cp:contentType/>
  <cp:contentStatus/>
</cp:coreProperties>
</file>