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พะเยา\"/>
    </mc:Choice>
  </mc:AlternateContent>
  <xr:revisionPtr revIDLastSave="0" documentId="13_ncr:1_{1AA01802-7547-4EF1-B939-EC1FC2A852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พะเยา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E19" i="1"/>
  <c r="T7" i="1"/>
  <c r="T6" i="1"/>
  <c r="T5" i="1"/>
  <c r="E17" i="1"/>
  <c r="E14" i="1" l="1"/>
  <c r="E1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F40" i="1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s="1"/>
  <c r="B81" i="1" s="1"/>
  <c r="B78" i="1" l="1"/>
  <c r="T10" i="1" s="1"/>
  <c r="T11" i="1"/>
  <c r="B82" i="1" l="1"/>
  <c r="G35" i="1"/>
  <c r="J35" i="1"/>
  <c r="M35" i="1" l="1"/>
  <c r="P35" i="1"/>
  <c r="Q35" i="1"/>
  <c r="K35" i="1"/>
  <c r="O35" i="1"/>
  <c r="I35" i="1"/>
  <c r="N35" i="1"/>
  <c r="H35" i="1"/>
  <c r="L35" i="1"/>
  <c r="F35" i="1"/>
  <c r="E35" i="1"/>
</calcChain>
</file>

<file path=xl/sharedStrings.xml><?xml version="1.0" encoding="utf-8"?>
<sst xmlns="http://schemas.openxmlformats.org/spreadsheetml/2006/main" count="48" uniqueCount="25">
  <si>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</si>
  <si>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</si>
  <si>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</si>
  <si>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</si>
  <si>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</si>
  <si>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</si>
  <si>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</si>
  <si>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</si>
  <si>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</si>
  <si>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</si>
  <si>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</si>
  <si>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</si>
  <si>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</si>
  <si>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</si>
  <si>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</si>
  <si>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</si>
  <si>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</si>
  <si>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</si>
  <si>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</si>
  <si>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</si>
  <si>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</si>
  <si>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</si>
  <si>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</si>
  <si>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</si>
  <si>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อ.เมืองพะเยา(73013)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</si>
</sst>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อ.เมือง  จ.พะเยา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Returnเมืองพะเยา!$E$34:$Q$34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Returnเมืองพะเยา!$E$35:$Q$35</c:f>
              <c:numCache>
                <c:formatCode>0</c:formatCode>
                <c:ptCount val="13"/>
                <c:pt idx="0" formatCode="0.0">
                  <c:v>75.83</c:v>
                </c:pt>
                <c:pt idx="1">
                  <c:v>87.4</c:v>
                </c:pt>
                <c:pt idx="2" formatCode="0.0">
                  <c:v>94.81</c:v>
                </c:pt>
                <c:pt idx="3" formatCode="0.0">
                  <c:v>100.29</c:v>
                </c:pt>
                <c:pt idx="4" formatCode="0.0">
                  <c:v>104.65</c:v>
                </c:pt>
                <c:pt idx="5" formatCode="0.0">
                  <c:v>108.28</c:v>
                </c:pt>
                <c:pt idx="6" formatCode="0.0">
                  <c:v>116.49</c:v>
                </c:pt>
                <c:pt idx="7" formatCode="0.0">
                  <c:v>132.03</c:v>
                </c:pt>
                <c:pt idx="8" formatCode="0.0">
                  <c:v>136.96</c:v>
                </c:pt>
                <c:pt idx="9" formatCode="0.0">
                  <c:v>152.13999999999999</c:v>
                </c:pt>
                <c:pt idx="10" formatCode="0.0">
                  <c:v>167.21</c:v>
                </c:pt>
                <c:pt idx="11" formatCode="0.0">
                  <c:v>182.23</c:v>
                </c:pt>
                <c:pt idx="12" formatCode="0.0">
                  <c:v>202.04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4E-49AD-8674-096DFB30F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50072"/>
        <c:axId val="282950464"/>
      </c:scatterChart>
      <c:valAx>
        <c:axId val="28295007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2950464"/>
        <c:crossesAt val="10"/>
        <c:crossBetween val="midCat"/>
      </c:valAx>
      <c:valAx>
        <c:axId val="28295046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29500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DF66634-0687-493D-8EE0-E210D5886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9" sqref="T9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24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75.3</v>
      </c>
      <c r="C4" s="38">
        <f>A31+1</f>
        <v>2523</v>
      </c>
      <c r="D4" s="9">
        <v>75.400000000000006</v>
      </c>
      <c r="E4" s="40">
        <f>C31+1</f>
        <v>2551</v>
      </c>
      <c r="F4" s="18">
        <v>44.3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69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56.5</v>
      </c>
      <c r="C5" s="38">
        <f>C4+1</f>
        <v>2524</v>
      </c>
      <c r="D5" s="9">
        <v>82.2</v>
      </c>
      <c r="E5" s="41">
        <f t="shared" ref="E5:E17" si="0">E4+1</f>
        <v>2552</v>
      </c>
      <c r="F5" s="9">
        <v>60.1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79.885507246376818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71.3</v>
      </c>
      <c r="C6" s="38">
        <f t="shared" ref="C6:C31" si="2">C5+1</f>
        <v>2525</v>
      </c>
      <c r="D6" s="9">
        <v>61.1</v>
      </c>
      <c r="E6" s="41">
        <f t="shared" si="0"/>
        <v>2553</v>
      </c>
      <c r="F6" s="9">
        <v>98.5</v>
      </c>
      <c r="I6" s="1" t="s">
        <v>0</v>
      </c>
      <c r="K6" s="2" t="s">
        <v>0</v>
      </c>
      <c r="R6" s="1" t="s">
        <v>9</v>
      </c>
      <c r="T6" s="7">
        <f>(VAR(G39:G115))</f>
        <v>658.62831628303513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85.3</v>
      </c>
      <c r="C7" s="38">
        <f t="shared" si="2"/>
        <v>2526</v>
      </c>
      <c r="D7" s="9">
        <v>64.599999999999994</v>
      </c>
      <c r="E7" s="41">
        <f t="shared" si="0"/>
        <v>2554</v>
      </c>
      <c r="F7" s="9">
        <v>93.6</v>
      </c>
      <c r="I7" s="1" t="s">
        <v>10</v>
      </c>
      <c r="K7" s="2" t="s">
        <v>0</v>
      </c>
      <c r="R7" s="1" t="s">
        <v>11</v>
      </c>
      <c r="T7" s="7">
        <f>STDEV(G39:G115)</f>
        <v>25.663754913944981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121.9</v>
      </c>
      <c r="C8" s="38">
        <f t="shared" si="2"/>
        <v>2527</v>
      </c>
      <c r="D8" s="9">
        <v>45</v>
      </c>
      <c r="E8" s="41">
        <f t="shared" si="0"/>
        <v>2555</v>
      </c>
      <c r="F8" s="9">
        <v>76.099999999999994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48.2</v>
      </c>
      <c r="C9" s="38">
        <f t="shared" si="2"/>
        <v>2528</v>
      </c>
      <c r="D9" s="9">
        <v>66.5</v>
      </c>
      <c r="E9" s="41">
        <f t="shared" si="0"/>
        <v>2556</v>
      </c>
      <c r="F9" s="9">
        <v>80.2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31.5</v>
      </c>
      <c r="C10" s="38">
        <f t="shared" si="2"/>
        <v>2529</v>
      </c>
      <c r="D10" s="10">
        <v>53.7</v>
      </c>
      <c r="E10" s="41">
        <f t="shared" si="0"/>
        <v>2557</v>
      </c>
      <c r="F10" s="9">
        <v>63</v>
      </c>
      <c r="S10" s="2" t="s">
        <v>12</v>
      </c>
      <c r="T10" s="23">
        <f>+B78</f>
        <v>0.55452999999999997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120.5</v>
      </c>
      <c r="C11" s="38">
        <f t="shared" si="2"/>
        <v>2530</v>
      </c>
      <c r="D11" s="43">
        <v>72.599999999999994</v>
      </c>
      <c r="E11" s="41">
        <f t="shared" si="0"/>
        <v>2558</v>
      </c>
      <c r="F11" s="9">
        <v>48.6</v>
      </c>
      <c r="S11" s="2" t="s">
        <v>13</v>
      </c>
      <c r="T11" s="23">
        <f>+B79</f>
        <v>1.1889639999999999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92</v>
      </c>
      <c r="C12" s="38">
        <f t="shared" si="2"/>
        <v>2531</v>
      </c>
      <c r="D12" s="18">
        <v>130</v>
      </c>
      <c r="E12" s="41">
        <f t="shared" si="0"/>
        <v>2559</v>
      </c>
      <c r="F12" s="9">
        <v>60.4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96.3</v>
      </c>
      <c r="C13" s="38">
        <f t="shared" si="2"/>
        <v>2532</v>
      </c>
      <c r="D13" s="9">
        <v>91.5</v>
      </c>
      <c r="E13" s="41">
        <v>2560</v>
      </c>
      <c r="F13" s="9">
        <v>145.6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30.5</v>
      </c>
      <c r="C14" s="38">
        <f t="shared" si="2"/>
        <v>2533</v>
      </c>
      <c r="D14" s="9" t="s">
        <v>23</v>
      </c>
      <c r="E14" s="41">
        <f t="shared" si="0"/>
        <v>2561</v>
      </c>
      <c r="F14" s="9">
        <v>129.5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51.3</v>
      </c>
      <c r="C15" s="38">
        <f t="shared" si="2"/>
        <v>2534</v>
      </c>
      <c r="D15" s="9" t="s">
        <v>23</v>
      </c>
      <c r="E15" s="41">
        <f t="shared" si="0"/>
        <v>2562</v>
      </c>
      <c r="F15" s="9">
        <v>62.5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88.6</v>
      </c>
      <c r="C16" s="38">
        <f t="shared" si="2"/>
        <v>2535</v>
      </c>
      <c r="D16" s="9" t="s">
        <v>23</v>
      </c>
      <c r="E16" s="41">
        <v>2563</v>
      </c>
      <c r="F16" s="9">
        <v>101.4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70.400000000000006</v>
      </c>
      <c r="C17" s="38">
        <f t="shared" si="2"/>
        <v>2536</v>
      </c>
      <c r="D17" s="9">
        <v>70.900000000000006</v>
      </c>
      <c r="E17" s="41">
        <f t="shared" si="0"/>
        <v>2564</v>
      </c>
      <c r="F17" s="9">
        <v>122.7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75.8</v>
      </c>
      <c r="C18" s="38">
        <f t="shared" si="2"/>
        <v>2537</v>
      </c>
      <c r="D18" s="9">
        <v>96.3</v>
      </c>
      <c r="E18" s="41">
        <v>2565</v>
      </c>
      <c r="F18" s="9">
        <v>107.43300000000001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71.599999999999994</v>
      </c>
      <c r="C19" s="38">
        <f t="shared" si="2"/>
        <v>2538</v>
      </c>
      <c r="D19" s="9">
        <v>95.4</v>
      </c>
      <c r="E19" s="41">
        <f>E18+1</f>
        <v>2566</v>
      </c>
      <c r="F19" s="9">
        <v>88.2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74.2</v>
      </c>
      <c r="C20" s="38">
        <f t="shared" si="2"/>
        <v>2539</v>
      </c>
      <c r="D20" s="9">
        <v>50.4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72.099999999999994</v>
      </c>
      <c r="C21" s="38">
        <f t="shared" si="2"/>
        <v>2540</v>
      </c>
      <c r="D21" s="9">
        <v>87.4</v>
      </c>
      <c r="E21" s="41"/>
      <c r="F21" s="55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86.6</v>
      </c>
      <c r="C22" s="38">
        <f t="shared" si="2"/>
        <v>2541</v>
      </c>
      <c r="D22" s="9">
        <v>76</v>
      </c>
      <c r="E22" s="41"/>
      <c r="F22" s="56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85.4</v>
      </c>
      <c r="C23" s="38">
        <f t="shared" si="2"/>
        <v>2542</v>
      </c>
      <c r="D23" s="9">
        <v>87.6</v>
      </c>
      <c r="E23" s="41"/>
      <c r="F23" s="56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121.3</v>
      </c>
      <c r="C24" s="38">
        <f t="shared" si="2"/>
        <v>2543</v>
      </c>
      <c r="D24" s="9">
        <v>65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65.2</v>
      </c>
      <c r="C25" s="38">
        <f t="shared" si="2"/>
        <v>2544</v>
      </c>
      <c r="D25" s="9">
        <v>83.5</v>
      </c>
      <c r="E25" s="41"/>
      <c r="F25" s="56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75.5</v>
      </c>
      <c r="C26" s="38">
        <f t="shared" si="2"/>
        <v>2545</v>
      </c>
      <c r="D26" s="9">
        <v>92.5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68</v>
      </c>
      <c r="C27" s="38">
        <f t="shared" si="2"/>
        <v>2546</v>
      </c>
      <c r="D27" s="9">
        <v>115.6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59.1</v>
      </c>
      <c r="C28" s="38">
        <f t="shared" si="2"/>
        <v>2547</v>
      </c>
      <c r="D28" s="52">
        <v>75.8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88.6</v>
      </c>
      <c r="C29" s="38">
        <f t="shared" si="2"/>
        <v>2548</v>
      </c>
      <c r="D29" s="59">
        <v>154.30000000000001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42.4</v>
      </c>
      <c r="C30" s="38">
        <f t="shared" si="2"/>
        <v>2549</v>
      </c>
      <c r="D30" s="53">
        <v>87.8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50</v>
      </c>
      <c r="C31" s="39">
        <f t="shared" si="2"/>
        <v>2550</v>
      </c>
      <c r="D31" s="54">
        <v>73.5</v>
      </c>
      <c r="E31" s="57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75.83</v>
      </c>
      <c r="F35" s="16">
        <f t="shared" si="4"/>
        <v>87.4</v>
      </c>
      <c r="G35" s="15">
        <f t="shared" si="4"/>
        <v>94.81</v>
      </c>
      <c r="H35" s="15">
        <f t="shared" si="4"/>
        <v>100.29</v>
      </c>
      <c r="I35" s="15">
        <f t="shared" si="4"/>
        <v>104.65</v>
      </c>
      <c r="J35" s="15">
        <f t="shared" si="4"/>
        <v>108.28</v>
      </c>
      <c r="K35" s="15">
        <f t="shared" si="4"/>
        <v>116.49</v>
      </c>
      <c r="L35" s="15">
        <f t="shared" si="4"/>
        <v>132.03</v>
      </c>
      <c r="M35" s="15">
        <f t="shared" si="4"/>
        <v>136.96</v>
      </c>
      <c r="N35" s="15">
        <f t="shared" si="4"/>
        <v>152.13999999999999</v>
      </c>
      <c r="O35" s="15">
        <f t="shared" si="4"/>
        <v>167.21</v>
      </c>
      <c r="P35" s="15">
        <f t="shared" si="4"/>
        <v>182.23</v>
      </c>
      <c r="Q35" s="15">
        <f t="shared" si="4"/>
        <v>202.04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75.3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56.5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8" si="5">F40+1</f>
        <v>2497</v>
      </c>
      <c r="G41" s="50">
        <v>71.3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85.3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121.9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48.2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31.5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120.5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92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96.3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30.5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51.3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88.6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70.400000000000006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75.8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71.599999999999994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74.2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72.099999999999994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86.6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85.4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121.3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65.2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75.5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68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59.1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88.6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42.4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50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75.400000000000006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82.2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61.1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64.599999999999994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45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66.5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53.7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72.599999999999994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130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91.5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4</v>
      </c>
      <c r="B77" s="33"/>
      <c r="F77" s="49">
        <f t="shared" si="5"/>
        <v>2533</v>
      </c>
      <c r="G77" s="50" t="s">
        <v>23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0.55452999999999997</v>
      </c>
      <c r="F78" s="49">
        <f t="shared" si="5"/>
        <v>2534</v>
      </c>
      <c r="G78" s="50" t="s">
        <v>23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1.1889639999999999</v>
      </c>
      <c r="F79" s="49">
        <f t="shared" si="5"/>
        <v>2535</v>
      </c>
      <c r="G79" s="50" t="s">
        <v>23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70.900000000000006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4.6328528463071846E-2</v>
      </c>
      <c r="F81" s="49">
        <f t="shared" si="5"/>
        <v>2537</v>
      </c>
      <c r="G81" s="50">
        <v>96.3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67.915992599650835</v>
      </c>
      <c r="F82" s="49">
        <f t="shared" si="5"/>
        <v>2538</v>
      </c>
      <c r="G82" s="50">
        <v>95.4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50.4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87.4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76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87.6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65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83.5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92.5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115.6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75.8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154.30000000000001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87.8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73.5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44.3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60.1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98.5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93.6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76.099999999999994</v>
      </c>
    </row>
    <row r="100" spans="2:27" ht="12" customHeight="1" x14ac:dyDescent="0.6">
      <c r="F100" s="49">
        <f t="shared" si="5"/>
        <v>2556</v>
      </c>
      <c r="G100" s="50">
        <v>80.2</v>
      </c>
    </row>
    <row r="101" spans="2:27" ht="12" customHeight="1" x14ac:dyDescent="0.6">
      <c r="F101" s="49">
        <f t="shared" si="5"/>
        <v>2557</v>
      </c>
      <c r="G101" s="50">
        <v>63</v>
      </c>
    </row>
    <row r="102" spans="2:27" ht="12" customHeight="1" x14ac:dyDescent="0.6">
      <c r="F102" s="49">
        <f t="shared" si="5"/>
        <v>2558</v>
      </c>
      <c r="G102" s="50">
        <v>48.6</v>
      </c>
    </row>
    <row r="103" spans="2:27" ht="12" customHeight="1" x14ac:dyDescent="0.6">
      <c r="F103" s="49">
        <f t="shared" si="5"/>
        <v>2559</v>
      </c>
      <c r="G103" s="50">
        <v>60.4</v>
      </c>
    </row>
    <row r="104" spans="2:27" ht="12" customHeight="1" x14ac:dyDescent="0.6">
      <c r="F104" s="49">
        <f t="shared" si="5"/>
        <v>2560</v>
      </c>
      <c r="G104" s="50">
        <v>145.6</v>
      </c>
    </row>
    <row r="105" spans="2:27" ht="12" customHeight="1" x14ac:dyDescent="0.6">
      <c r="F105" s="49">
        <f t="shared" si="5"/>
        <v>2561</v>
      </c>
      <c r="G105" s="50">
        <v>129.5</v>
      </c>
    </row>
    <row r="106" spans="2:27" ht="12" customHeight="1" x14ac:dyDescent="0.6">
      <c r="F106" s="49">
        <f>F105+1</f>
        <v>2562</v>
      </c>
      <c r="G106" s="50">
        <v>62.5</v>
      </c>
    </row>
    <row r="107" spans="2:27" ht="12" customHeight="1" x14ac:dyDescent="0.6">
      <c r="F107" s="49">
        <f t="shared" si="5"/>
        <v>2563</v>
      </c>
      <c r="G107" s="50">
        <v>101.4</v>
      </c>
    </row>
    <row r="108" spans="2:27" ht="12" customHeight="1" x14ac:dyDescent="0.6">
      <c r="F108" s="49">
        <f t="shared" si="5"/>
        <v>2564</v>
      </c>
      <c r="G108" s="50">
        <v>122.7</v>
      </c>
    </row>
    <row r="109" spans="2:27" ht="12" customHeight="1" x14ac:dyDescent="0.6">
      <c r="F109" s="49">
        <v>2565</v>
      </c>
      <c r="G109" s="50">
        <v>107.4</v>
      </c>
    </row>
    <row r="110" spans="2:27" ht="12" customHeight="1" x14ac:dyDescent="0.6">
      <c r="F110" s="49">
        <v>2566</v>
      </c>
      <c r="G110" s="50">
        <v>88.2</v>
      </c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Returnเมืองพะเยา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2023-12-13T06:28:42Z</dcterms:modified>
</cp:coreProperties>
</file>