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อ.แม่สรว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<sst xmlns="http://schemas.openxmlformats.org/spreadsheetml/2006/main" count="127" uniqueCount="27">
  <si>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</si>
  <si>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</si>
  <si>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</si>
  <si>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</si>
  <si>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</si>
  <si>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</si>
  <si>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</si>
  <si>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</si>
  <si>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</si>
  <si>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</si>
  <si>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</si>
  <si>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</si>
  <si>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</si>
  <si>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</si>
  <si>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</si>
  <si>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</si>
  <si>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</si>
  <si>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</si>
  <si>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</si>
  <si>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</si>
  <si>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</si>
  <si>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</si>
  <si>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-</t>
  </si>
  <si>
    <t>หมายเหตุ ปี2558 - ปัจจุบัน ข้อมูลจากเว็ปไซด์ Hydro - 1.net</t>
  </si>
  <si>
    <t>สถานี : 08102 อ.แม่สรวย  จ.เชียงราย</t>
  </si>
  <si>
    <t>ฝนเฉลี่ย(2498 - 2560)</t>
  </si>
  <si>
    <t>ฝนเฉลี่ย 2498-2561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</si>
</sst>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4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4" borderId="0" applyNumberFormat="0" applyBorder="0" applyAlignment="0" applyProtection="0"/>
    <xf numFmtId="0" fontId="36" fillId="7" borderId="1" applyNumberFormat="0" applyAlignment="0" applyProtection="0"/>
    <xf numFmtId="0" fontId="37" fillId="18" borderId="0" applyNumberFormat="0" applyBorder="0" applyAlignment="0" applyProtection="0"/>
    <xf numFmtId="9" fontId="4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40" fillId="16" borderId="5" applyNumberFormat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8" fillId="0" borderId="0" xfId="0" applyNumberFormat="1" applyFont="1" applyBorder="1" applyAlignment="1" applyProtection="1">
      <alignment horizontal="centerContinuous" vertical="top"/>
      <protection/>
    </xf>
    <xf numFmtId="204" fontId="9" fillId="0" borderId="0" xfId="0" applyNumberFormat="1" applyFont="1" applyBorder="1" applyAlignment="1" applyProtection="1">
      <alignment horizontal="centerContinuous"/>
      <protection/>
    </xf>
    <xf numFmtId="202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1" fontId="11" fillId="7" borderId="10" xfId="0" applyNumberFormat="1" applyFont="1" applyFill="1" applyBorder="1" applyAlignment="1" applyProtection="1">
      <alignment horizontal="center" vertical="center"/>
      <protection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 applyProtection="1">
      <alignment horizontal="right" vertical="center"/>
      <protection/>
    </xf>
    <xf numFmtId="204" fontId="11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16" fillId="18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5" fontId="16" fillId="18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21" fillId="16" borderId="12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3" fontId="11" fillId="0" borderId="10" xfId="0" applyNumberFormat="1" applyFont="1" applyBorder="1" applyAlignment="1">
      <alignment/>
    </xf>
    <xf numFmtId="1" fontId="9" fillId="0" borderId="15" xfId="0" applyNumberFormat="1" applyFont="1" applyBorder="1" applyAlignment="1" applyProtection="1">
      <alignment horizontal="center" vertical="center"/>
      <protection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1" fontId="7" fillId="25" borderId="17" xfId="0" applyNumberFormat="1" applyFont="1" applyFill="1" applyBorder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อ.แม่สรวย จ.เชียงราย</a:t>
            </a:r>
          </a:p>
        </c:rich>
      </c:tx>
      <c:layout>
        <c:manualLayout>
          <c:xMode val="factor"/>
          <c:yMode val="factor"/>
          <c:x val="-0.0245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281"/>
          <c:w val="0.874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ตารางปริมาณน้ำฝนรายปี!$N$4:$N$68</c:f>
              <c:numCache>
                <c:ptCount val="65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1615.0999999999997</c:v>
                </c:pt>
                <c:pt idx="63">
                  <c:v>1504.7</c:v>
                </c:pt>
                <c:pt idx="64">
                  <c:v>849</c:v>
                </c:pt>
              </c:numCache>
            </c:numRef>
          </c:val>
        </c:ser>
        <c:axId val="52346834"/>
        <c:axId val="1359459"/>
      </c:barChart>
      <c:lineChart>
        <c:grouping val="standard"/>
        <c:varyColors val="0"/>
        <c:ser>
          <c:idx val="1"/>
          <c:order val="1"/>
          <c:tx>
            <c:v>ปริมาณฝนเฉลี่ย 1,258.0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ตารางปริมาณน้ำฝนรายปี!$P$4:$P$67</c:f>
              <c:numCache>
                <c:ptCount val="64"/>
                <c:pt idx="0">
                  <c:v>1256.2338304248194</c:v>
                </c:pt>
                <c:pt idx="1">
                  <c:v>1256.2338304248194</c:v>
                </c:pt>
                <c:pt idx="2">
                  <c:v>1256.2338304248194</c:v>
                </c:pt>
                <c:pt idx="3">
                  <c:v>1256.2338304248194</c:v>
                </c:pt>
                <c:pt idx="4">
                  <c:v>1256.2338304248194</c:v>
                </c:pt>
                <c:pt idx="5">
                  <c:v>1256.2338304248194</c:v>
                </c:pt>
                <c:pt idx="6">
                  <c:v>1256.2338304248194</c:v>
                </c:pt>
                <c:pt idx="7">
                  <c:v>1256.2338304248194</c:v>
                </c:pt>
                <c:pt idx="8">
                  <c:v>1256.2338304248194</c:v>
                </c:pt>
                <c:pt idx="9">
                  <c:v>1256.2338304248194</c:v>
                </c:pt>
                <c:pt idx="10">
                  <c:v>1256.2338304248194</c:v>
                </c:pt>
                <c:pt idx="11">
                  <c:v>1256.2338304248194</c:v>
                </c:pt>
                <c:pt idx="12">
                  <c:v>1256.2338304248194</c:v>
                </c:pt>
                <c:pt idx="13">
                  <c:v>1256.2338304248194</c:v>
                </c:pt>
                <c:pt idx="14">
                  <c:v>1256.2338304248194</c:v>
                </c:pt>
                <c:pt idx="15">
                  <c:v>1256.2338304248194</c:v>
                </c:pt>
                <c:pt idx="16">
                  <c:v>1256.2338304248194</c:v>
                </c:pt>
                <c:pt idx="17">
                  <c:v>1256.2338304248194</c:v>
                </c:pt>
                <c:pt idx="18">
                  <c:v>1256.2338304248194</c:v>
                </c:pt>
                <c:pt idx="19">
                  <c:v>1256.2338304248194</c:v>
                </c:pt>
                <c:pt idx="20">
                  <c:v>1256.2338304248194</c:v>
                </c:pt>
                <c:pt idx="21">
                  <c:v>1256.2338304248194</c:v>
                </c:pt>
                <c:pt idx="22">
                  <c:v>1256.2338304248194</c:v>
                </c:pt>
                <c:pt idx="23">
                  <c:v>1256.2338304248194</c:v>
                </c:pt>
                <c:pt idx="24">
                  <c:v>1256.2338304248194</c:v>
                </c:pt>
                <c:pt idx="25">
                  <c:v>1256.2338304248194</c:v>
                </c:pt>
                <c:pt idx="26">
                  <c:v>1256.2338304248194</c:v>
                </c:pt>
                <c:pt idx="27">
                  <c:v>1256.2338304248194</c:v>
                </c:pt>
                <c:pt idx="28">
                  <c:v>1256.2338304248194</c:v>
                </c:pt>
                <c:pt idx="29">
                  <c:v>1256.2338304248194</c:v>
                </c:pt>
                <c:pt idx="30">
                  <c:v>1256.2338304248194</c:v>
                </c:pt>
                <c:pt idx="31">
                  <c:v>1256.2338304248194</c:v>
                </c:pt>
                <c:pt idx="32">
                  <c:v>1256.2338304248194</c:v>
                </c:pt>
                <c:pt idx="33">
                  <c:v>1256.2338304248194</c:v>
                </c:pt>
                <c:pt idx="34">
                  <c:v>1256.2338304248194</c:v>
                </c:pt>
                <c:pt idx="35">
                  <c:v>1256.2338304248194</c:v>
                </c:pt>
                <c:pt idx="36">
                  <c:v>1256.2338304248194</c:v>
                </c:pt>
                <c:pt idx="37">
                  <c:v>1256.2338304248194</c:v>
                </c:pt>
                <c:pt idx="38">
                  <c:v>1256.2338304248194</c:v>
                </c:pt>
                <c:pt idx="39">
                  <c:v>1256.2338304248194</c:v>
                </c:pt>
                <c:pt idx="40">
                  <c:v>1256.2338304248194</c:v>
                </c:pt>
                <c:pt idx="41">
                  <c:v>1256.2338304248194</c:v>
                </c:pt>
                <c:pt idx="42">
                  <c:v>1256.2338304248194</c:v>
                </c:pt>
                <c:pt idx="43">
                  <c:v>1256.2338304248194</c:v>
                </c:pt>
                <c:pt idx="44">
                  <c:v>1256.2338304248194</c:v>
                </c:pt>
                <c:pt idx="45">
                  <c:v>1256.2338304248194</c:v>
                </c:pt>
                <c:pt idx="46">
                  <c:v>1256.2338304248194</c:v>
                </c:pt>
                <c:pt idx="47">
                  <c:v>1256.2338304248194</c:v>
                </c:pt>
                <c:pt idx="48">
                  <c:v>1256.2338304248194</c:v>
                </c:pt>
                <c:pt idx="49">
                  <c:v>1256.2338304248194</c:v>
                </c:pt>
                <c:pt idx="50">
                  <c:v>1256.2338304248194</c:v>
                </c:pt>
                <c:pt idx="51">
                  <c:v>1256.2338304248194</c:v>
                </c:pt>
                <c:pt idx="52">
                  <c:v>1256.2338304248194</c:v>
                </c:pt>
                <c:pt idx="53">
                  <c:v>1256.2338304248194</c:v>
                </c:pt>
                <c:pt idx="54">
                  <c:v>1256.2338304248194</c:v>
                </c:pt>
                <c:pt idx="55">
                  <c:v>1256.2338304248194</c:v>
                </c:pt>
                <c:pt idx="56">
                  <c:v>1256.2338304248194</c:v>
                </c:pt>
                <c:pt idx="57">
                  <c:v>1256.2338304248194</c:v>
                </c:pt>
                <c:pt idx="58">
                  <c:v>1256.2338304248194</c:v>
                </c:pt>
                <c:pt idx="59">
                  <c:v>1256.2338304248194</c:v>
                </c:pt>
                <c:pt idx="60">
                  <c:v>1256.2338304248194</c:v>
                </c:pt>
                <c:pt idx="61">
                  <c:v>1256.2338304248194</c:v>
                </c:pt>
                <c:pt idx="62">
                  <c:v>1256.2338304248194</c:v>
                </c:pt>
                <c:pt idx="63">
                  <c:v>1256.2338304248194</c:v>
                </c:pt>
              </c:numCache>
            </c:numRef>
          </c:val>
          <c:smooth val="0"/>
        </c:ser>
        <c:axId val="52346834"/>
        <c:axId val="1359459"/>
      </c:lineChart>
      <c:catAx>
        <c:axId val="5234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59459"/>
        <c:crosses val="autoZero"/>
        <c:auto val="1"/>
        <c:lblOffset val="100"/>
        <c:tickLblSkip val="3"/>
        <c:noMultiLvlLbl val="0"/>
      </c:catAx>
      <c:valAx>
        <c:axId val="135945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346834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975"/>
          <c:y val="0.38625"/>
          <c:w val="0.339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อ.แม่สรวย จ.เชียงราย</a:t>
            </a:r>
          </a:p>
        </c:rich>
      </c:tx>
      <c:layout>
        <c:manualLayout>
          <c:xMode val="factor"/>
          <c:yMode val="factor"/>
          <c:x val="-0.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เฉลี่ย2498-2561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'อ.แม่สรวย'!$B$17:$M$17</c:f>
              <c:strCache/>
            </c:strRef>
          </c:cat>
          <c:val>
            <c:numRef>
              <c:f>'อ.แม่สรวย'!$B$88:$M$88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'อ.แม่สรวย'!$B$82:$M$82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223513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91"/>
  <sheetViews>
    <sheetView zoomScalePageLayoutView="0" workbookViewId="0" topLeftCell="A67">
      <selection activeCell="B68" sqref="B68:M68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0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64" t="s">
        <v>25</v>
      </c>
      <c r="Q3" s="65"/>
      <c r="S3" s="66"/>
      <c r="T3" s="66"/>
    </row>
    <row r="4" spans="1:19" s="2" customFormat="1" ht="15.75" customHeight="1">
      <c r="A4" s="17">
        <v>2498</v>
      </c>
      <c r="B4" s="19">
        <v>87.3</v>
      </c>
      <c r="C4" s="19">
        <v>99.1</v>
      </c>
      <c r="D4" s="19">
        <v>215.8</v>
      </c>
      <c r="E4" s="19">
        <v>102.3</v>
      </c>
      <c r="F4" s="19">
        <v>400</v>
      </c>
      <c r="G4" s="19">
        <v>184.4</v>
      </c>
      <c r="H4" s="19">
        <v>120.1</v>
      </c>
      <c r="I4" s="19">
        <v>20.8</v>
      </c>
      <c r="J4" s="19">
        <v>0</v>
      </c>
      <c r="K4" s="19">
        <v>4.2</v>
      </c>
      <c r="L4" s="19">
        <v>26.4</v>
      </c>
      <c r="M4" s="19">
        <v>0</v>
      </c>
      <c r="N4" s="27">
        <v>1260.4</v>
      </c>
      <c r="O4" s="29">
        <v>94</v>
      </c>
      <c r="P4" s="30">
        <f>$N$80</f>
        <v>1255.5210077812194</v>
      </c>
      <c r="S4" s="30"/>
    </row>
    <row r="5" spans="1:19" s="2" customFormat="1" ht="15.75" customHeight="1">
      <c r="A5" s="17">
        <v>2499</v>
      </c>
      <c r="B5" s="19">
        <v>64.1</v>
      </c>
      <c r="C5" s="19">
        <v>124.9</v>
      </c>
      <c r="D5" s="19">
        <v>124.3</v>
      </c>
      <c r="E5" s="19">
        <v>272.1</v>
      </c>
      <c r="F5" s="19">
        <v>369.5</v>
      </c>
      <c r="G5" s="19">
        <v>415.6</v>
      </c>
      <c r="H5" s="19">
        <v>92.8</v>
      </c>
      <c r="I5" s="19">
        <v>3.6</v>
      </c>
      <c r="J5" s="19">
        <v>0</v>
      </c>
      <c r="K5" s="19">
        <v>25.5</v>
      </c>
      <c r="L5" s="19">
        <v>0</v>
      </c>
      <c r="M5" s="19">
        <v>0</v>
      </c>
      <c r="N5" s="27">
        <v>1492.4</v>
      </c>
      <c r="O5" s="29">
        <v>73</v>
      </c>
      <c r="P5" s="30">
        <f aca="true" t="shared" si="0" ref="P5:P67">$N$80</f>
        <v>1255.5210077812194</v>
      </c>
      <c r="S5" s="30"/>
    </row>
    <row r="6" spans="1:19" s="2" customFormat="1" ht="15.75" customHeight="1">
      <c r="A6" s="17">
        <v>2500</v>
      </c>
      <c r="B6" s="19">
        <v>37.8</v>
      </c>
      <c r="C6" s="19">
        <v>84.7</v>
      </c>
      <c r="D6" s="19">
        <v>198.7</v>
      </c>
      <c r="E6" s="19">
        <v>146.1</v>
      </c>
      <c r="F6" s="19">
        <v>393.7</v>
      </c>
      <c r="G6" s="19">
        <v>170.4</v>
      </c>
      <c r="H6" s="19">
        <v>151.2</v>
      </c>
      <c r="I6" s="19">
        <v>12.2</v>
      </c>
      <c r="J6" s="19">
        <v>0</v>
      </c>
      <c r="K6" s="19">
        <v>86.5</v>
      </c>
      <c r="L6" s="19">
        <v>0</v>
      </c>
      <c r="M6" s="19">
        <v>13</v>
      </c>
      <c r="N6" s="27">
        <v>1294.3</v>
      </c>
      <c r="O6" s="29">
        <v>72</v>
      </c>
      <c r="P6" s="30">
        <f t="shared" si="0"/>
        <v>1255.5210077812194</v>
      </c>
      <c r="S6" s="30"/>
    </row>
    <row r="7" spans="1:19" s="2" customFormat="1" ht="15.75" customHeight="1">
      <c r="A7" s="17">
        <v>2501</v>
      </c>
      <c r="B7" s="19">
        <v>33.5</v>
      </c>
      <c r="C7" s="19">
        <v>89</v>
      </c>
      <c r="D7" s="19">
        <v>236.1</v>
      </c>
      <c r="E7" s="19">
        <v>215.2</v>
      </c>
      <c r="F7" s="19">
        <v>153</v>
      </c>
      <c r="G7" s="19">
        <v>106.4</v>
      </c>
      <c r="H7" s="19">
        <v>82.1</v>
      </c>
      <c r="I7" s="19">
        <v>36.6</v>
      </c>
      <c r="J7" s="19">
        <v>0</v>
      </c>
      <c r="K7" s="19">
        <v>25.7</v>
      </c>
      <c r="L7" s="19">
        <v>4.3</v>
      </c>
      <c r="M7" s="19">
        <v>19.8</v>
      </c>
      <c r="N7" s="27">
        <v>1001.7</v>
      </c>
      <c r="O7" s="29">
        <v>74</v>
      </c>
      <c r="P7" s="30">
        <f t="shared" si="0"/>
        <v>1255.5210077812194</v>
      </c>
      <c r="S7" s="30"/>
    </row>
    <row r="8" spans="1:19" s="2" customFormat="1" ht="15.75" customHeight="1">
      <c r="A8" s="17">
        <v>2502</v>
      </c>
      <c r="B8" s="19">
        <v>0</v>
      </c>
      <c r="C8" s="19">
        <v>112.5</v>
      </c>
      <c r="D8" s="19">
        <v>152.5</v>
      </c>
      <c r="E8" s="19">
        <v>152</v>
      </c>
      <c r="F8" s="19">
        <v>294.9</v>
      </c>
      <c r="G8" s="19">
        <v>339.8</v>
      </c>
      <c r="H8" s="19">
        <v>22</v>
      </c>
      <c r="I8" s="19">
        <v>0</v>
      </c>
      <c r="J8" s="19">
        <v>4.5</v>
      </c>
      <c r="K8" s="19">
        <v>60.6</v>
      </c>
      <c r="L8" s="19">
        <v>0</v>
      </c>
      <c r="M8" s="19">
        <v>0</v>
      </c>
      <c r="N8" s="27">
        <v>1138.8</v>
      </c>
      <c r="O8" s="29">
        <v>66</v>
      </c>
      <c r="P8" s="30">
        <f t="shared" si="0"/>
        <v>1255.5210077812194</v>
      </c>
      <c r="S8" s="30"/>
    </row>
    <row r="9" spans="1:19" s="2" customFormat="1" ht="15.75" customHeight="1">
      <c r="A9" s="17">
        <v>2503</v>
      </c>
      <c r="B9" s="19">
        <v>0</v>
      </c>
      <c r="C9" s="19">
        <v>171.9</v>
      </c>
      <c r="D9" s="19">
        <v>66.5</v>
      </c>
      <c r="E9" s="19">
        <v>252.3</v>
      </c>
      <c r="F9" s="19">
        <v>323.4</v>
      </c>
      <c r="G9" s="19">
        <v>235.2</v>
      </c>
      <c r="H9" s="19">
        <v>64</v>
      </c>
      <c r="I9" s="19">
        <v>107.4</v>
      </c>
      <c r="J9" s="19">
        <v>32</v>
      </c>
      <c r="K9" s="19">
        <v>0</v>
      </c>
      <c r="L9" s="19">
        <v>12.5</v>
      </c>
      <c r="M9" s="19">
        <v>70.4</v>
      </c>
      <c r="N9" s="27">
        <v>1335.6</v>
      </c>
      <c r="O9" s="29">
        <v>74</v>
      </c>
      <c r="P9" s="30">
        <f t="shared" si="0"/>
        <v>1255.5210077812194</v>
      </c>
      <c r="S9" s="30"/>
    </row>
    <row r="10" spans="1:19" s="2" customFormat="1" ht="15.75" customHeight="1">
      <c r="A10" s="17">
        <v>2504</v>
      </c>
      <c r="B10" s="19">
        <v>77.5</v>
      </c>
      <c r="C10" s="19">
        <v>291.3</v>
      </c>
      <c r="D10" s="19">
        <v>118.2</v>
      </c>
      <c r="E10" s="19">
        <v>136.4</v>
      </c>
      <c r="F10" s="19">
        <v>232.9</v>
      </c>
      <c r="G10" s="19">
        <v>294.9</v>
      </c>
      <c r="H10" s="19">
        <v>108.9</v>
      </c>
      <c r="I10" s="19">
        <v>3.4</v>
      </c>
      <c r="J10" s="19">
        <v>54.5</v>
      </c>
      <c r="K10" s="19">
        <v>0</v>
      </c>
      <c r="L10" s="19">
        <v>9.5</v>
      </c>
      <c r="M10" s="19">
        <v>59.1</v>
      </c>
      <c r="N10" s="27">
        <v>1386.6</v>
      </c>
      <c r="O10" s="29">
        <v>84</v>
      </c>
      <c r="P10" s="30">
        <f t="shared" si="0"/>
        <v>1255.5210077812194</v>
      </c>
      <c r="S10" s="30"/>
    </row>
    <row r="11" spans="1:19" s="2" customFormat="1" ht="15.75" customHeight="1">
      <c r="A11" s="17">
        <v>2505</v>
      </c>
      <c r="B11" s="19">
        <v>78</v>
      </c>
      <c r="C11" s="19">
        <v>134.2</v>
      </c>
      <c r="D11" s="19">
        <v>72.7</v>
      </c>
      <c r="E11" s="19">
        <v>224.7</v>
      </c>
      <c r="F11" s="19">
        <v>353</v>
      </c>
      <c r="G11" s="19">
        <v>161.5</v>
      </c>
      <c r="H11" s="19">
        <v>137</v>
      </c>
      <c r="I11" s="19">
        <v>17.8</v>
      </c>
      <c r="J11" s="19">
        <v>0</v>
      </c>
      <c r="K11" s="19">
        <v>0</v>
      </c>
      <c r="L11" s="19">
        <v>19.6</v>
      </c>
      <c r="M11" s="19">
        <v>0</v>
      </c>
      <c r="N11" s="27">
        <v>1198.5</v>
      </c>
      <c r="O11" s="29">
        <v>71</v>
      </c>
      <c r="P11" s="30">
        <f t="shared" si="0"/>
        <v>1255.5210077812194</v>
      </c>
      <c r="S11" s="30"/>
    </row>
    <row r="12" spans="1:19" s="2" customFormat="1" ht="15.75" customHeight="1">
      <c r="A12" s="17">
        <v>2506</v>
      </c>
      <c r="B12" s="19">
        <v>59.2</v>
      </c>
      <c r="C12" s="19">
        <v>56</v>
      </c>
      <c r="D12" s="19">
        <v>124.6</v>
      </c>
      <c r="E12" s="19">
        <v>160.8</v>
      </c>
      <c r="F12" s="19">
        <v>360.2</v>
      </c>
      <c r="G12" s="19">
        <v>103.7</v>
      </c>
      <c r="H12" s="19">
        <v>162.4</v>
      </c>
      <c r="I12" s="19">
        <v>134.3</v>
      </c>
      <c r="J12" s="19">
        <v>7.2</v>
      </c>
      <c r="K12" s="19">
        <v>0</v>
      </c>
      <c r="L12" s="19">
        <v>0</v>
      </c>
      <c r="M12" s="19">
        <v>31.4</v>
      </c>
      <c r="N12" s="27">
        <v>1199.8</v>
      </c>
      <c r="O12" s="29">
        <v>76</v>
      </c>
      <c r="P12" s="30">
        <f t="shared" si="0"/>
        <v>1255.5210077812194</v>
      </c>
      <c r="S12" s="30"/>
    </row>
    <row r="13" spans="1:19" s="2" customFormat="1" ht="15.75" customHeight="1">
      <c r="A13" s="17">
        <v>2507</v>
      </c>
      <c r="B13" s="19">
        <v>65.2</v>
      </c>
      <c r="C13" s="19">
        <v>167.3</v>
      </c>
      <c r="D13" s="19">
        <v>80.9</v>
      </c>
      <c r="E13" s="19">
        <v>339.1</v>
      </c>
      <c r="F13" s="19">
        <v>159.7</v>
      </c>
      <c r="G13" s="19">
        <v>320.5</v>
      </c>
      <c r="H13" s="19">
        <v>172.9</v>
      </c>
      <c r="I13" s="19">
        <v>12.8</v>
      </c>
      <c r="J13" s="19">
        <v>0</v>
      </c>
      <c r="K13" s="19">
        <v>0</v>
      </c>
      <c r="L13" s="19">
        <v>0</v>
      </c>
      <c r="M13" s="19">
        <v>0</v>
      </c>
      <c r="N13" s="27">
        <v>1318.4</v>
      </c>
      <c r="O13" s="29">
        <v>88</v>
      </c>
      <c r="P13" s="30">
        <f t="shared" si="0"/>
        <v>1255.5210077812194</v>
      </c>
      <c r="S13" s="30"/>
    </row>
    <row r="14" spans="1:19" s="2" customFormat="1" ht="15.75" customHeight="1">
      <c r="A14" s="17">
        <v>2508</v>
      </c>
      <c r="B14" s="19">
        <v>40</v>
      </c>
      <c r="C14" s="19">
        <v>182.8</v>
      </c>
      <c r="D14" s="19">
        <v>212.4</v>
      </c>
      <c r="E14" s="19">
        <v>209.3</v>
      </c>
      <c r="F14" s="19">
        <v>189.6</v>
      </c>
      <c r="G14" s="19">
        <v>193.1</v>
      </c>
      <c r="H14" s="19">
        <v>220.9</v>
      </c>
      <c r="I14" s="19">
        <v>37.7</v>
      </c>
      <c r="J14" s="19">
        <v>97.5</v>
      </c>
      <c r="K14" s="19">
        <v>0</v>
      </c>
      <c r="L14" s="19">
        <v>0</v>
      </c>
      <c r="M14" s="19">
        <v>7.3</v>
      </c>
      <c r="N14" s="27">
        <v>1390.6</v>
      </c>
      <c r="O14" s="29">
        <v>67</v>
      </c>
      <c r="P14" s="30">
        <f t="shared" si="0"/>
        <v>1255.5210077812194</v>
      </c>
      <c r="S14" s="30"/>
    </row>
    <row r="15" spans="1:19" s="2" customFormat="1" ht="15.75" customHeight="1">
      <c r="A15" s="17">
        <v>2509</v>
      </c>
      <c r="B15" s="19">
        <v>23.1</v>
      </c>
      <c r="C15" s="19">
        <v>182.5</v>
      </c>
      <c r="D15" s="19">
        <v>83.5</v>
      </c>
      <c r="E15" s="19">
        <v>341.2</v>
      </c>
      <c r="F15" s="19">
        <v>294.5</v>
      </c>
      <c r="G15" s="19">
        <v>214.5</v>
      </c>
      <c r="H15" s="19">
        <v>138.9</v>
      </c>
      <c r="I15" s="19">
        <v>50.3</v>
      </c>
      <c r="J15" s="19">
        <v>0</v>
      </c>
      <c r="K15" s="19">
        <v>4.5</v>
      </c>
      <c r="L15" s="19">
        <v>0</v>
      </c>
      <c r="M15" s="19">
        <v>22.5</v>
      </c>
      <c r="N15" s="27">
        <v>1355.5</v>
      </c>
      <c r="O15" s="29">
        <v>89</v>
      </c>
      <c r="P15" s="30">
        <f t="shared" si="0"/>
        <v>1255.5210077812194</v>
      </c>
      <c r="S15" s="30"/>
    </row>
    <row r="16" spans="1:19" s="2" customFormat="1" ht="15.75" customHeight="1">
      <c r="A16" s="17">
        <v>2510</v>
      </c>
      <c r="B16" s="19">
        <v>72.9</v>
      </c>
      <c r="C16" s="19">
        <v>88</v>
      </c>
      <c r="D16" s="19">
        <v>215.1</v>
      </c>
      <c r="E16" s="19">
        <v>154</v>
      </c>
      <c r="F16" s="19">
        <v>166.7</v>
      </c>
      <c r="G16" s="19">
        <v>318.2</v>
      </c>
      <c r="H16" s="19">
        <v>127</v>
      </c>
      <c r="I16" s="19">
        <v>59.9</v>
      </c>
      <c r="J16" s="19">
        <v>0</v>
      </c>
      <c r="K16" s="19">
        <v>27.8</v>
      </c>
      <c r="L16" s="19">
        <v>0</v>
      </c>
      <c r="M16" s="19">
        <v>4.1</v>
      </c>
      <c r="N16" s="27">
        <v>1233.7</v>
      </c>
      <c r="O16" s="29">
        <v>69</v>
      </c>
      <c r="P16" s="30">
        <f t="shared" si="0"/>
        <v>1255.5210077812194</v>
      </c>
      <c r="S16" s="30"/>
    </row>
    <row r="17" spans="1:19" s="2" customFormat="1" ht="15.75" customHeight="1">
      <c r="A17" s="17">
        <v>2511</v>
      </c>
      <c r="B17" s="19">
        <v>147.1</v>
      </c>
      <c r="C17" s="19">
        <v>183.7</v>
      </c>
      <c r="D17" s="19">
        <v>222.9</v>
      </c>
      <c r="E17" s="19">
        <v>135</v>
      </c>
      <c r="F17" s="19">
        <v>260.6</v>
      </c>
      <c r="G17" s="19">
        <v>195.1</v>
      </c>
      <c r="H17" s="19">
        <v>128.7</v>
      </c>
      <c r="I17" s="19">
        <v>22.3</v>
      </c>
      <c r="J17" s="19">
        <v>0</v>
      </c>
      <c r="K17" s="19">
        <v>2.5</v>
      </c>
      <c r="L17" s="19">
        <v>0</v>
      </c>
      <c r="M17" s="19">
        <v>8.8</v>
      </c>
      <c r="N17" s="27">
        <v>1306.7</v>
      </c>
      <c r="O17" s="29">
        <v>80</v>
      </c>
      <c r="P17" s="30">
        <f t="shared" si="0"/>
        <v>1255.5210077812194</v>
      </c>
      <c r="S17" s="30"/>
    </row>
    <row r="18" spans="1:19" s="2" customFormat="1" ht="15.75" customHeight="1">
      <c r="A18" s="17">
        <v>2512</v>
      </c>
      <c r="B18" s="19">
        <v>10</v>
      </c>
      <c r="C18" s="19">
        <v>296.4</v>
      </c>
      <c r="D18" s="19">
        <v>155.1</v>
      </c>
      <c r="E18" s="19">
        <v>162.6</v>
      </c>
      <c r="F18" s="19">
        <v>324.4</v>
      </c>
      <c r="G18" s="19">
        <v>134.4</v>
      </c>
      <c r="H18" s="19">
        <v>17.9</v>
      </c>
      <c r="I18" s="19">
        <v>0</v>
      </c>
      <c r="J18" s="19">
        <v>38</v>
      </c>
      <c r="K18" s="19">
        <v>7.6</v>
      </c>
      <c r="L18" s="19">
        <v>0</v>
      </c>
      <c r="M18" s="19">
        <v>68</v>
      </c>
      <c r="N18" s="27">
        <v>1214.4</v>
      </c>
      <c r="O18" s="29">
        <v>81</v>
      </c>
      <c r="P18" s="30">
        <f t="shared" si="0"/>
        <v>1255.5210077812194</v>
      </c>
      <c r="S18" s="30"/>
    </row>
    <row r="19" spans="1:19" s="2" customFormat="1" ht="15.75" customHeight="1">
      <c r="A19" s="17">
        <v>2513</v>
      </c>
      <c r="B19" s="19">
        <v>115.4</v>
      </c>
      <c r="C19" s="19">
        <v>210.2</v>
      </c>
      <c r="D19" s="19">
        <v>393</v>
      </c>
      <c r="E19" s="19">
        <v>155.7</v>
      </c>
      <c r="F19" s="19">
        <v>340.6</v>
      </c>
      <c r="G19" s="19">
        <v>277.5</v>
      </c>
      <c r="H19" s="19">
        <v>93.6</v>
      </c>
      <c r="I19" s="19">
        <v>17.1</v>
      </c>
      <c r="J19" s="19">
        <v>59.6</v>
      </c>
      <c r="K19" s="19">
        <v>29.1</v>
      </c>
      <c r="L19" s="19">
        <v>1.6</v>
      </c>
      <c r="M19" s="19">
        <v>25.8</v>
      </c>
      <c r="N19" s="27">
        <v>1719.2</v>
      </c>
      <c r="O19" s="29">
        <v>96</v>
      </c>
      <c r="P19" s="30">
        <f t="shared" si="0"/>
        <v>1255.5210077812194</v>
      </c>
      <c r="S19" s="30"/>
    </row>
    <row r="20" spans="1:19" s="2" customFormat="1" ht="15.75" customHeight="1">
      <c r="A20" s="17">
        <v>2514</v>
      </c>
      <c r="B20" s="19">
        <v>83.2</v>
      </c>
      <c r="C20" s="19">
        <v>240.1</v>
      </c>
      <c r="D20" s="19">
        <v>216</v>
      </c>
      <c r="E20" s="19">
        <v>249.6</v>
      </c>
      <c r="F20" s="19">
        <v>343.1</v>
      </c>
      <c r="G20" s="19">
        <v>278.6</v>
      </c>
      <c r="H20" s="19">
        <v>98.4</v>
      </c>
      <c r="I20" s="19">
        <v>40.3</v>
      </c>
      <c r="J20" s="19">
        <v>18</v>
      </c>
      <c r="K20" s="19">
        <v>25.3</v>
      </c>
      <c r="L20" s="19">
        <v>0</v>
      </c>
      <c r="M20" s="19">
        <v>0</v>
      </c>
      <c r="N20" s="27">
        <v>1592.6</v>
      </c>
      <c r="O20" s="29">
        <v>102</v>
      </c>
      <c r="P20" s="30">
        <f t="shared" si="0"/>
        <v>1255.5210077812194</v>
      </c>
      <c r="S20" s="30"/>
    </row>
    <row r="21" spans="1:19" s="2" customFormat="1" ht="15.75" customHeight="1">
      <c r="A21" s="17">
        <v>2515</v>
      </c>
      <c r="B21" s="19">
        <v>101.1</v>
      </c>
      <c r="C21" s="19">
        <v>63.7</v>
      </c>
      <c r="D21" s="19">
        <v>159.6</v>
      </c>
      <c r="E21" s="19">
        <v>227</v>
      </c>
      <c r="F21" s="19">
        <v>373.2</v>
      </c>
      <c r="G21" s="19">
        <v>203.7</v>
      </c>
      <c r="H21" s="19">
        <v>121.2</v>
      </c>
      <c r="I21" s="19">
        <v>71.5</v>
      </c>
      <c r="J21" s="19">
        <v>37.7</v>
      </c>
      <c r="K21" s="19">
        <v>0</v>
      </c>
      <c r="L21" s="19">
        <v>0</v>
      </c>
      <c r="M21" s="19">
        <v>0</v>
      </c>
      <c r="N21" s="27">
        <v>1358.7</v>
      </c>
      <c r="O21" s="29">
        <v>75</v>
      </c>
      <c r="P21" s="30">
        <f t="shared" si="0"/>
        <v>1255.5210077812194</v>
      </c>
      <c r="R21" s="51"/>
      <c r="S21" s="30"/>
    </row>
    <row r="22" spans="1:19" s="2" customFormat="1" ht="15.75" customHeight="1">
      <c r="A22" s="17">
        <v>2516</v>
      </c>
      <c r="B22" s="19">
        <v>18</v>
      </c>
      <c r="C22" s="19">
        <v>205.8</v>
      </c>
      <c r="D22" s="19">
        <v>273.5</v>
      </c>
      <c r="E22" s="19">
        <v>233.5</v>
      </c>
      <c r="F22" s="19">
        <v>388.7</v>
      </c>
      <c r="G22" s="19">
        <v>300</v>
      </c>
      <c r="H22" s="19" t="s">
        <v>22</v>
      </c>
      <c r="I22" s="19">
        <v>5.8</v>
      </c>
      <c r="J22" s="19">
        <v>0</v>
      </c>
      <c r="K22" s="19">
        <v>0</v>
      </c>
      <c r="L22" s="19">
        <v>0</v>
      </c>
      <c r="M22" s="19">
        <v>10.2</v>
      </c>
      <c r="N22" s="27">
        <v>1435.5</v>
      </c>
      <c r="O22" s="29">
        <v>72</v>
      </c>
      <c r="P22" s="30">
        <f t="shared" si="0"/>
        <v>1255.5210077812194</v>
      </c>
      <c r="S22" s="30"/>
    </row>
    <row r="23" spans="1:19" s="2" customFormat="1" ht="15.75" customHeight="1">
      <c r="A23" s="17">
        <v>2517</v>
      </c>
      <c r="B23" s="19">
        <v>77.1</v>
      </c>
      <c r="C23" s="19">
        <v>197.7</v>
      </c>
      <c r="D23" s="19">
        <v>154.1</v>
      </c>
      <c r="E23" s="19">
        <v>141.8</v>
      </c>
      <c r="F23" s="19">
        <v>290.7</v>
      </c>
      <c r="G23" s="19">
        <v>191.9</v>
      </c>
      <c r="H23" s="19">
        <v>139</v>
      </c>
      <c r="I23" s="19">
        <v>43.5</v>
      </c>
      <c r="J23" s="19">
        <v>9.3</v>
      </c>
      <c r="K23" s="19">
        <v>112.2</v>
      </c>
      <c r="L23" s="19">
        <v>0</v>
      </c>
      <c r="M23" s="19">
        <v>0</v>
      </c>
      <c r="N23" s="27">
        <v>1357.3</v>
      </c>
      <c r="O23" s="29">
        <v>65</v>
      </c>
      <c r="P23" s="30">
        <f t="shared" si="0"/>
        <v>1255.5210077812194</v>
      </c>
      <c r="S23" s="30"/>
    </row>
    <row r="24" spans="1:19" s="2" customFormat="1" ht="15.75" customHeight="1">
      <c r="A24" s="17">
        <v>2518</v>
      </c>
      <c r="B24" s="19">
        <v>0</v>
      </c>
      <c r="C24" s="19">
        <v>155.4</v>
      </c>
      <c r="D24" s="19">
        <v>170.1</v>
      </c>
      <c r="E24" s="19">
        <v>251.8</v>
      </c>
      <c r="F24" s="19">
        <v>487.1</v>
      </c>
      <c r="G24" s="19">
        <v>98.5</v>
      </c>
      <c r="H24" s="19">
        <v>45</v>
      </c>
      <c r="I24" s="19">
        <v>0</v>
      </c>
      <c r="J24" s="19">
        <v>44</v>
      </c>
      <c r="K24" s="19">
        <v>0</v>
      </c>
      <c r="L24" s="19">
        <v>0</v>
      </c>
      <c r="M24" s="19">
        <v>0</v>
      </c>
      <c r="N24" s="27">
        <v>1251.9</v>
      </c>
      <c r="O24" s="29">
        <v>40</v>
      </c>
      <c r="P24" s="30">
        <f t="shared" si="0"/>
        <v>1255.5210077812194</v>
      </c>
      <c r="S24" s="30"/>
    </row>
    <row r="25" spans="1:19" s="2" customFormat="1" ht="15.75" customHeight="1">
      <c r="A25" s="17">
        <v>2519</v>
      </c>
      <c r="B25" s="19" t="s">
        <v>22</v>
      </c>
      <c r="C25" s="19" t="s">
        <v>22</v>
      </c>
      <c r="D25" s="19" t="s">
        <v>22</v>
      </c>
      <c r="E25" s="19" t="s">
        <v>22</v>
      </c>
      <c r="F25" s="19" t="s">
        <v>22</v>
      </c>
      <c r="G25" s="19" t="s">
        <v>22</v>
      </c>
      <c r="H25" s="19" t="s">
        <v>22</v>
      </c>
      <c r="I25" s="19" t="s">
        <v>22</v>
      </c>
      <c r="J25" s="19" t="s">
        <v>22</v>
      </c>
      <c r="K25" s="19" t="s">
        <v>22</v>
      </c>
      <c r="L25" s="19" t="s">
        <v>22</v>
      </c>
      <c r="M25" s="19" t="s">
        <v>22</v>
      </c>
      <c r="N25" s="27" t="s">
        <v>22</v>
      </c>
      <c r="O25" s="29" t="s">
        <v>22</v>
      </c>
      <c r="P25" s="30">
        <f t="shared" si="0"/>
        <v>1255.5210077812194</v>
      </c>
      <c r="S25" s="30"/>
    </row>
    <row r="26" spans="1:19" s="2" customFormat="1" ht="15.75" customHeight="1">
      <c r="A26" s="17">
        <v>2520</v>
      </c>
      <c r="B26" s="19" t="s">
        <v>22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>
        <v>203.7</v>
      </c>
      <c r="I26" s="19">
        <v>0</v>
      </c>
      <c r="J26" s="19">
        <v>24.3</v>
      </c>
      <c r="K26" s="19">
        <v>72</v>
      </c>
      <c r="L26" s="19">
        <v>0</v>
      </c>
      <c r="M26" s="19">
        <v>0</v>
      </c>
      <c r="N26" s="27" t="s">
        <v>22</v>
      </c>
      <c r="O26" s="29" t="s">
        <v>22</v>
      </c>
      <c r="P26" s="30">
        <f t="shared" si="0"/>
        <v>1255.5210077812194</v>
      </c>
      <c r="S26" s="30"/>
    </row>
    <row r="27" spans="1:19" s="2" customFormat="1" ht="15.75" customHeight="1">
      <c r="A27" s="17">
        <v>2521</v>
      </c>
      <c r="B27" s="19">
        <v>0</v>
      </c>
      <c r="C27" s="19">
        <v>217.9</v>
      </c>
      <c r="D27" s="19">
        <v>167.7</v>
      </c>
      <c r="E27" s="19">
        <v>168.5</v>
      </c>
      <c r="F27" s="19">
        <v>181.2</v>
      </c>
      <c r="G27" s="19">
        <v>183.9</v>
      </c>
      <c r="H27" s="19">
        <v>40</v>
      </c>
      <c r="I27" s="19">
        <v>3.1</v>
      </c>
      <c r="J27" s="19">
        <v>22.8</v>
      </c>
      <c r="K27" s="19">
        <v>0</v>
      </c>
      <c r="L27" s="19">
        <v>0</v>
      </c>
      <c r="M27" s="19">
        <v>0</v>
      </c>
      <c r="N27" s="27">
        <v>985.1</v>
      </c>
      <c r="O27" s="29">
        <v>69</v>
      </c>
      <c r="P27" s="30">
        <f t="shared" si="0"/>
        <v>1255.5210077812194</v>
      </c>
      <c r="S27" s="30"/>
    </row>
    <row r="28" spans="1:19" s="2" customFormat="1" ht="15.75" customHeight="1">
      <c r="A28" s="17">
        <v>2522</v>
      </c>
      <c r="B28" s="19">
        <v>16.4</v>
      </c>
      <c r="C28" s="19">
        <v>176.2</v>
      </c>
      <c r="D28" s="19">
        <v>88.1</v>
      </c>
      <c r="E28" s="19">
        <v>249</v>
      </c>
      <c r="F28" s="19">
        <v>107.5</v>
      </c>
      <c r="G28" s="19">
        <v>296.7</v>
      </c>
      <c r="H28" s="19">
        <v>97</v>
      </c>
      <c r="I28" s="19">
        <v>0</v>
      </c>
      <c r="J28" s="19">
        <v>0</v>
      </c>
      <c r="K28" s="19">
        <v>0</v>
      </c>
      <c r="L28" s="19">
        <v>0</v>
      </c>
      <c r="M28" s="19">
        <v>10.8</v>
      </c>
      <c r="N28" s="27">
        <v>1041.7</v>
      </c>
      <c r="O28" s="29">
        <v>77</v>
      </c>
      <c r="P28" s="30">
        <f t="shared" si="0"/>
        <v>1255.5210077812194</v>
      </c>
      <c r="S28" s="30"/>
    </row>
    <row r="29" spans="1:19" s="2" customFormat="1" ht="15.75" customHeight="1">
      <c r="A29" s="17">
        <v>2523</v>
      </c>
      <c r="B29" s="19">
        <v>136.6</v>
      </c>
      <c r="C29" s="19">
        <v>111.6</v>
      </c>
      <c r="D29" s="19">
        <v>200.9</v>
      </c>
      <c r="E29" s="19">
        <v>254.9</v>
      </c>
      <c r="F29" s="19">
        <v>306.3</v>
      </c>
      <c r="G29" s="19">
        <v>314.4</v>
      </c>
      <c r="H29" s="19">
        <v>46.5</v>
      </c>
      <c r="I29" s="19">
        <v>12.5</v>
      </c>
      <c r="J29" s="19">
        <v>16.9</v>
      </c>
      <c r="K29" s="19">
        <v>0</v>
      </c>
      <c r="L29" s="19">
        <v>4.7</v>
      </c>
      <c r="M29" s="19">
        <v>2.8</v>
      </c>
      <c r="N29" s="27">
        <v>1408.1</v>
      </c>
      <c r="O29" s="29">
        <v>94</v>
      </c>
      <c r="P29" s="30">
        <f t="shared" si="0"/>
        <v>1255.5210077812194</v>
      </c>
      <c r="S29" s="30"/>
    </row>
    <row r="30" spans="1:19" s="2" customFormat="1" ht="15.75" customHeight="1">
      <c r="A30" s="17">
        <v>2524</v>
      </c>
      <c r="B30" s="19">
        <v>28.5</v>
      </c>
      <c r="C30" s="19">
        <v>243.1</v>
      </c>
      <c r="D30" s="19">
        <v>100.6</v>
      </c>
      <c r="E30" s="19">
        <v>208.8</v>
      </c>
      <c r="F30" s="19">
        <v>110.7</v>
      </c>
      <c r="G30" s="19">
        <v>70.5</v>
      </c>
      <c r="H30" s="19">
        <v>25.4</v>
      </c>
      <c r="I30" s="19">
        <v>63.3</v>
      </c>
      <c r="J30" s="19">
        <v>11.7</v>
      </c>
      <c r="K30" s="19">
        <v>0</v>
      </c>
      <c r="L30" s="19">
        <v>0</v>
      </c>
      <c r="M30" s="19">
        <v>0</v>
      </c>
      <c r="N30" s="27">
        <v>862.6</v>
      </c>
      <c r="O30" s="29">
        <v>49</v>
      </c>
      <c r="P30" s="30">
        <f t="shared" si="0"/>
        <v>1255.5210077812194</v>
      </c>
      <c r="S30" s="30"/>
    </row>
    <row r="31" spans="1:19" s="2" customFormat="1" ht="15.75" customHeight="1">
      <c r="A31" s="17">
        <v>2525</v>
      </c>
      <c r="B31" s="19">
        <v>54.4</v>
      </c>
      <c r="C31" s="19">
        <v>120.9</v>
      </c>
      <c r="D31" s="19">
        <v>117.3</v>
      </c>
      <c r="E31" s="19">
        <v>104.2</v>
      </c>
      <c r="F31" s="19">
        <v>154.8</v>
      </c>
      <c r="G31" s="19">
        <v>243.6</v>
      </c>
      <c r="H31" s="19">
        <v>34.7</v>
      </c>
      <c r="I31" s="19">
        <v>18.2</v>
      </c>
      <c r="J31" s="19">
        <v>0</v>
      </c>
      <c r="K31" s="19">
        <v>7.7</v>
      </c>
      <c r="L31" s="19">
        <v>0</v>
      </c>
      <c r="M31" s="19">
        <v>2.4</v>
      </c>
      <c r="N31" s="27">
        <v>858.2</v>
      </c>
      <c r="O31" s="29">
        <v>92</v>
      </c>
      <c r="P31" s="30">
        <f t="shared" si="0"/>
        <v>1255.5210077812194</v>
      </c>
      <c r="S31" s="30"/>
    </row>
    <row r="32" spans="1:19" s="2" customFormat="1" ht="15.75" customHeight="1">
      <c r="A32" s="17">
        <v>2526</v>
      </c>
      <c r="B32" s="19">
        <v>16</v>
      </c>
      <c r="C32" s="19">
        <v>164</v>
      </c>
      <c r="D32" s="19">
        <v>133.9</v>
      </c>
      <c r="E32" s="19">
        <v>188.9</v>
      </c>
      <c r="F32" s="19">
        <v>289.5</v>
      </c>
      <c r="G32" s="19">
        <v>175.5</v>
      </c>
      <c r="H32" s="19">
        <v>216.9</v>
      </c>
      <c r="I32" s="19">
        <v>135</v>
      </c>
      <c r="J32" s="19">
        <v>8</v>
      </c>
      <c r="K32" s="19">
        <v>0</v>
      </c>
      <c r="L32" s="19">
        <v>0</v>
      </c>
      <c r="M32" s="19">
        <v>0</v>
      </c>
      <c r="N32" s="27">
        <v>1327.7</v>
      </c>
      <c r="O32" s="29">
        <v>91</v>
      </c>
      <c r="P32" s="30">
        <f t="shared" si="0"/>
        <v>1255.5210077812194</v>
      </c>
      <c r="S32" s="30"/>
    </row>
    <row r="33" spans="1:19" s="2" customFormat="1" ht="15.75" customHeight="1">
      <c r="A33" s="17">
        <v>2527</v>
      </c>
      <c r="B33" s="19">
        <v>120.5</v>
      </c>
      <c r="C33" s="19">
        <v>127.5</v>
      </c>
      <c r="D33" s="19">
        <v>113.9</v>
      </c>
      <c r="E33" s="19">
        <v>121</v>
      </c>
      <c r="F33" s="19">
        <v>344.8</v>
      </c>
      <c r="G33" s="19">
        <v>132.6</v>
      </c>
      <c r="H33" s="19">
        <v>76.2</v>
      </c>
      <c r="I33" s="19">
        <v>6</v>
      </c>
      <c r="J33" s="19">
        <v>0</v>
      </c>
      <c r="K33" s="19">
        <v>1</v>
      </c>
      <c r="L33" s="19">
        <v>0</v>
      </c>
      <c r="M33" s="19">
        <v>0</v>
      </c>
      <c r="N33" s="27">
        <v>1043.5</v>
      </c>
      <c r="O33" s="29">
        <v>81</v>
      </c>
      <c r="P33" s="30">
        <f t="shared" si="0"/>
        <v>1255.5210077812194</v>
      </c>
      <c r="S33" s="30"/>
    </row>
    <row r="34" spans="1:19" s="2" customFormat="1" ht="15.75" customHeight="1">
      <c r="A34" s="17">
        <v>2528</v>
      </c>
      <c r="B34" s="19">
        <v>117.9</v>
      </c>
      <c r="C34" s="19">
        <v>162.7</v>
      </c>
      <c r="D34" s="19">
        <v>114.5</v>
      </c>
      <c r="E34" s="19">
        <v>188.3</v>
      </c>
      <c r="F34" s="19">
        <v>145.3</v>
      </c>
      <c r="G34" s="19">
        <v>89.4</v>
      </c>
      <c r="H34" s="19">
        <v>118.2</v>
      </c>
      <c r="I34" s="19">
        <v>134.6</v>
      </c>
      <c r="J34" s="19">
        <v>0</v>
      </c>
      <c r="K34" s="19">
        <v>0</v>
      </c>
      <c r="L34" s="19">
        <v>0</v>
      </c>
      <c r="M34" s="19">
        <v>0</v>
      </c>
      <c r="N34" s="27">
        <v>1070.9</v>
      </c>
      <c r="O34" s="29">
        <v>93</v>
      </c>
      <c r="P34" s="30">
        <f t="shared" si="0"/>
        <v>1255.5210077812194</v>
      </c>
      <c r="S34" s="30"/>
    </row>
    <row r="35" spans="1:19" s="2" customFormat="1" ht="15.75" customHeight="1">
      <c r="A35" s="17">
        <v>2529</v>
      </c>
      <c r="B35" s="19">
        <v>145.1</v>
      </c>
      <c r="C35" s="19">
        <v>190.5</v>
      </c>
      <c r="D35" s="19">
        <v>61.9</v>
      </c>
      <c r="E35" s="19">
        <v>239.7</v>
      </c>
      <c r="F35" s="19">
        <v>132</v>
      </c>
      <c r="G35" s="19">
        <v>159.7</v>
      </c>
      <c r="H35" s="19">
        <v>183.8</v>
      </c>
      <c r="I35" s="19">
        <v>61.9</v>
      </c>
      <c r="J35" s="19">
        <v>1.9</v>
      </c>
      <c r="K35" s="19">
        <v>25.6</v>
      </c>
      <c r="L35" s="19">
        <v>0.8</v>
      </c>
      <c r="M35" s="19">
        <v>10.7</v>
      </c>
      <c r="N35" s="27">
        <v>1213.6</v>
      </c>
      <c r="O35" s="29">
        <v>79</v>
      </c>
      <c r="P35" s="30">
        <f t="shared" si="0"/>
        <v>1255.5210077812194</v>
      </c>
      <c r="S35" s="30"/>
    </row>
    <row r="36" spans="1:19" s="2" customFormat="1" ht="15.75" customHeight="1">
      <c r="A36" s="17">
        <v>2530</v>
      </c>
      <c r="B36" s="19">
        <v>44.9</v>
      </c>
      <c r="C36" s="19">
        <v>86.4</v>
      </c>
      <c r="D36" s="19">
        <v>129.5</v>
      </c>
      <c r="E36" s="19">
        <v>134.4</v>
      </c>
      <c r="F36" s="19">
        <v>360.4</v>
      </c>
      <c r="G36" s="19">
        <v>175.9</v>
      </c>
      <c r="H36" s="19">
        <v>55</v>
      </c>
      <c r="I36" s="19">
        <v>33.9</v>
      </c>
      <c r="J36" s="19">
        <v>0</v>
      </c>
      <c r="K36" s="19">
        <v>0</v>
      </c>
      <c r="L36" s="19">
        <v>19.5</v>
      </c>
      <c r="M36" s="19">
        <v>0</v>
      </c>
      <c r="N36" s="27">
        <v>1039.9</v>
      </c>
      <c r="O36" s="29">
        <v>83</v>
      </c>
      <c r="P36" s="30">
        <f t="shared" si="0"/>
        <v>1255.5210077812194</v>
      </c>
      <c r="S36" s="30"/>
    </row>
    <row r="37" spans="1:19" s="2" customFormat="1" ht="15.75" customHeight="1">
      <c r="A37" s="17">
        <v>2531</v>
      </c>
      <c r="B37" s="19">
        <v>182.7</v>
      </c>
      <c r="C37" s="19">
        <v>319.5</v>
      </c>
      <c r="D37" s="19">
        <v>308.2</v>
      </c>
      <c r="E37" s="19">
        <v>233.7</v>
      </c>
      <c r="F37" s="19">
        <v>172.7</v>
      </c>
      <c r="G37" s="19">
        <v>126.7</v>
      </c>
      <c r="H37" s="19">
        <v>167.4</v>
      </c>
      <c r="I37" s="19">
        <v>40.1</v>
      </c>
      <c r="J37" s="19">
        <v>0</v>
      </c>
      <c r="K37" s="19">
        <v>10.9</v>
      </c>
      <c r="L37" s="19">
        <v>0</v>
      </c>
      <c r="M37" s="19">
        <v>2.1</v>
      </c>
      <c r="N37" s="27">
        <v>1564</v>
      </c>
      <c r="O37" s="29">
        <v>121</v>
      </c>
      <c r="P37" s="30">
        <f t="shared" si="0"/>
        <v>1255.5210077812194</v>
      </c>
      <c r="S37" s="30"/>
    </row>
    <row r="38" spans="1:19" s="2" customFormat="1" ht="15.75" customHeight="1">
      <c r="A38" s="17">
        <v>2532</v>
      </c>
      <c r="B38" s="19">
        <v>7.3</v>
      </c>
      <c r="C38" s="19">
        <v>142.8</v>
      </c>
      <c r="D38" s="19">
        <v>197.9</v>
      </c>
      <c r="E38" s="19">
        <v>266.6</v>
      </c>
      <c r="F38" s="19">
        <v>182.5</v>
      </c>
      <c r="G38" s="19">
        <v>171.1</v>
      </c>
      <c r="H38" s="19">
        <v>115.5</v>
      </c>
      <c r="I38" s="19">
        <v>4.6</v>
      </c>
      <c r="J38" s="19">
        <v>0</v>
      </c>
      <c r="K38" s="19">
        <v>0.7</v>
      </c>
      <c r="L38" s="19">
        <v>31.5</v>
      </c>
      <c r="M38" s="19">
        <v>14.8</v>
      </c>
      <c r="N38" s="27">
        <v>1135.3</v>
      </c>
      <c r="O38" s="29">
        <v>126</v>
      </c>
      <c r="P38" s="30">
        <f t="shared" si="0"/>
        <v>1255.5210077812194</v>
      </c>
      <c r="S38" s="30"/>
    </row>
    <row r="39" spans="1:19" s="2" customFormat="1" ht="15.75" customHeight="1">
      <c r="A39" s="17">
        <v>2533</v>
      </c>
      <c r="B39" s="19">
        <v>90.5</v>
      </c>
      <c r="C39" s="19">
        <v>295.5</v>
      </c>
      <c r="D39" s="19">
        <v>105.9</v>
      </c>
      <c r="E39" s="19">
        <v>213</v>
      </c>
      <c r="F39" s="19">
        <v>95.6</v>
      </c>
      <c r="G39" s="19">
        <v>107.6</v>
      </c>
      <c r="H39" s="19">
        <v>130.1</v>
      </c>
      <c r="I39" s="19">
        <v>18.9</v>
      </c>
      <c r="J39" s="19">
        <v>0</v>
      </c>
      <c r="K39" s="19">
        <v>2.6</v>
      </c>
      <c r="L39" s="19">
        <v>0</v>
      </c>
      <c r="M39" s="19">
        <v>20.1</v>
      </c>
      <c r="N39" s="27">
        <v>1079.8</v>
      </c>
      <c r="O39" s="29">
        <v>103</v>
      </c>
      <c r="P39" s="30">
        <f t="shared" si="0"/>
        <v>1255.5210077812194</v>
      </c>
      <c r="S39" s="30"/>
    </row>
    <row r="40" spans="1:19" s="2" customFormat="1" ht="15.75" customHeight="1">
      <c r="A40" s="17">
        <v>2534</v>
      </c>
      <c r="B40" s="19">
        <v>60.9</v>
      </c>
      <c r="C40" s="19">
        <v>174</v>
      </c>
      <c r="D40" s="19">
        <v>132.3</v>
      </c>
      <c r="E40" s="19">
        <v>120.4</v>
      </c>
      <c r="F40" s="19">
        <v>262</v>
      </c>
      <c r="G40" s="19">
        <v>218.4</v>
      </c>
      <c r="H40" s="19">
        <v>47</v>
      </c>
      <c r="I40" s="19">
        <v>45.5</v>
      </c>
      <c r="J40" s="19">
        <v>20.5</v>
      </c>
      <c r="K40" s="19">
        <v>3.3</v>
      </c>
      <c r="L40" s="19">
        <v>0</v>
      </c>
      <c r="M40" s="19">
        <v>0</v>
      </c>
      <c r="N40" s="27">
        <v>1084.3</v>
      </c>
      <c r="O40" s="29">
        <v>110</v>
      </c>
      <c r="P40" s="30">
        <f t="shared" si="0"/>
        <v>1255.5210077812194</v>
      </c>
      <c r="S40" s="30"/>
    </row>
    <row r="41" spans="1:19" s="2" customFormat="1" ht="15.75" customHeight="1">
      <c r="A41" s="17">
        <v>2535</v>
      </c>
      <c r="B41" s="19">
        <v>76.6</v>
      </c>
      <c r="C41" s="19">
        <v>87.9</v>
      </c>
      <c r="D41" s="19">
        <v>73.6</v>
      </c>
      <c r="E41" s="19">
        <v>254.1</v>
      </c>
      <c r="F41" s="19">
        <v>142.7</v>
      </c>
      <c r="G41" s="19">
        <v>140.4</v>
      </c>
      <c r="H41" s="19">
        <v>96.7</v>
      </c>
      <c r="I41" s="19">
        <v>18.5</v>
      </c>
      <c r="J41" s="19">
        <v>82.1</v>
      </c>
      <c r="K41" s="19">
        <v>0</v>
      </c>
      <c r="L41" s="19">
        <v>0</v>
      </c>
      <c r="M41" s="19">
        <v>0.4</v>
      </c>
      <c r="N41" s="27">
        <v>973</v>
      </c>
      <c r="O41" s="29">
        <v>108</v>
      </c>
      <c r="P41" s="30">
        <f t="shared" si="0"/>
        <v>1255.5210077812194</v>
      </c>
      <c r="S41" s="30"/>
    </row>
    <row r="42" spans="1:19" s="2" customFormat="1" ht="15.75" customHeight="1">
      <c r="A42" s="17">
        <v>2536</v>
      </c>
      <c r="B42" s="19">
        <v>55.4</v>
      </c>
      <c r="C42" s="19">
        <v>139.2</v>
      </c>
      <c r="D42" s="19">
        <v>124.4</v>
      </c>
      <c r="E42" s="19">
        <v>151.7</v>
      </c>
      <c r="F42" s="19">
        <v>191.6</v>
      </c>
      <c r="G42" s="19">
        <v>156.4</v>
      </c>
      <c r="H42" s="19">
        <v>104.1</v>
      </c>
      <c r="I42" s="19">
        <v>0</v>
      </c>
      <c r="J42" s="19">
        <v>0.2</v>
      </c>
      <c r="K42" s="19">
        <v>0</v>
      </c>
      <c r="L42" s="19">
        <v>0</v>
      </c>
      <c r="M42" s="19">
        <v>113.2</v>
      </c>
      <c r="N42" s="27">
        <v>1036.2</v>
      </c>
      <c r="O42" s="29">
        <v>127</v>
      </c>
      <c r="P42" s="30">
        <f t="shared" si="0"/>
        <v>1255.5210077812194</v>
      </c>
      <c r="S42" s="30"/>
    </row>
    <row r="43" spans="1:19" s="2" customFormat="1" ht="15.75" customHeight="1">
      <c r="A43" s="17">
        <v>2537</v>
      </c>
      <c r="B43" s="19">
        <v>38</v>
      </c>
      <c r="C43" s="19">
        <v>197</v>
      </c>
      <c r="D43" s="19">
        <v>183.4</v>
      </c>
      <c r="E43" s="19">
        <v>181.6</v>
      </c>
      <c r="F43" s="19">
        <v>361.1</v>
      </c>
      <c r="G43" s="19">
        <v>146.9</v>
      </c>
      <c r="H43" s="19">
        <v>75.4</v>
      </c>
      <c r="I43" s="19">
        <v>38.1</v>
      </c>
      <c r="J43" s="19">
        <v>20.5</v>
      </c>
      <c r="K43" s="19">
        <v>0</v>
      </c>
      <c r="L43" s="19">
        <v>0</v>
      </c>
      <c r="M43" s="19">
        <v>2.4</v>
      </c>
      <c r="N43" s="27">
        <v>1244.4</v>
      </c>
      <c r="O43" s="29">
        <v>122</v>
      </c>
      <c r="P43" s="30">
        <f t="shared" si="0"/>
        <v>1255.5210077812194</v>
      </c>
      <c r="S43" s="30"/>
    </row>
    <row r="44" spans="1:19" s="2" customFormat="1" ht="15.75" customHeight="1">
      <c r="A44" s="17">
        <v>2538</v>
      </c>
      <c r="B44" s="19">
        <v>61.6</v>
      </c>
      <c r="C44" s="19">
        <v>158.4</v>
      </c>
      <c r="D44" s="19">
        <v>73.1</v>
      </c>
      <c r="E44" s="19">
        <v>298.5</v>
      </c>
      <c r="F44" s="19">
        <v>302.6</v>
      </c>
      <c r="G44" s="19">
        <v>276.6</v>
      </c>
      <c r="H44" s="19">
        <v>18.5</v>
      </c>
      <c r="I44" s="19">
        <v>62.6</v>
      </c>
      <c r="J44" s="19">
        <v>0</v>
      </c>
      <c r="K44" s="19">
        <v>0</v>
      </c>
      <c r="L44" s="19">
        <v>26.8</v>
      </c>
      <c r="M44" s="19">
        <v>0.2</v>
      </c>
      <c r="N44" s="27">
        <v>1278.9</v>
      </c>
      <c r="O44" s="29">
        <v>120</v>
      </c>
      <c r="P44" s="30">
        <f t="shared" si="0"/>
        <v>1255.5210077812194</v>
      </c>
      <c r="S44" s="30"/>
    </row>
    <row r="45" spans="1:19" s="2" customFormat="1" ht="15.75" customHeight="1">
      <c r="A45" s="17">
        <v>2539</v>
      </c>
      <c r="B45" s="19">
        <v>48.4</v>
      </c>
      <c r="C45" s="19">
        <v>142.9</v>
      </c>
      <c r="D45" s="19">
        <v>149.6</v>
      </c>
      <c r="E45" s="19">
        <v>143.2</v>
      </c>
      <c r="F45" s="19">
        <v>273.5</v>
      </c>
      <c r="G45" s="19">
        <v>108.3</v>
      </c>
      <c r="H45" s="19">
        <v>66</v>
      </c>
      <c r="I45" s="19">
        <v>62.6</v>
      </c>
      <c r="J45" s="19">
        <v>0.9</v>
      </c>
      <c r="K45" s="19">
        <v>0</v>
      </c>
      <c r="L45" s="19">
        <v>0</v>
      </c>
      <c r="M45" s="19">
        <v>21.7</v>
      </c>
      <c r="N45" s="27">
        <v>1017.1</v>
      </c>
      <c r="O45" s="29">
        <v>118</v>
      </c>
      <c r="P45" s="30">
        <f t="shared" si="0"/>
        <v>1255.5210077812194</v>
      </c>
      <c r="S45" s="30"/>
    </row>
    <row r="46" spans="1:19" s="2" customFormat="1" ht="15.75" customHeight="1">
      <c r="A46" s="17">
        <v>2540</v>
      </c>
      <c r="B46" s="19">
        <v>36.5</v>
      </c>
      <c r="C46" s="19">
        <v>125.8</v>
      </c>
      <c r="D46" s="19">
        <v>77.1</v>
      </c>
      <c r="E46" s="19">
        <v>250.5</v>
      </c>
      <c r="F46" s="19">
        <v>207.4</v>
      </c>
      <c r="G46" s="19">
        <v>250.7</v>
      </c>
      <c r="H46" s="19">
        <v>56.3</v>
      </c>
      <c r="I46" s="19">
        <v>51.3</v>
      </c>
      <c r="J46" s="19">
        <v>0</v>
      </c>
      <c r="K46" s="19">
        <v>0</v>
      </c>
      <c r="L46" s="19">
        <v>0</v>
      </c>
      <c r="M46" s="19">
        <v>0.5</v>
      </c>
      <c r="N46" s="27">
        <v>1056.1</v>
      </c>
      <c r="O46" s="29">
        <v>114</v>
      </c>
      <c r="P46" s="30">
        <f t="shared" si="0"/>
        <v>1255.5210077812194</v>
      </c>
      <c r="S46" s="30"/>
    </row>
    <row r="47" spans="1:19" s="2" customFormat="1" ht="15.75" customHeight="1">
      <c r="A47" s="17">
        <v>2541</v>
      </c>
      <c r="B47" s="19">
        <v>28.3</v>
      </c>
      <c r="C47" s="19">
        <v>73.4</v>
      </c>
      <c r="D47" s="19">
        <v>127.3</v>
      </c>
      <c r="E47" s="19">
        <v>151.5</v>
      </c>
      <c r="F47" s="19">
        <v>168.7</v>
      </c>
      <c r="G47" s="19">
        <v>154.7</v>
      </c>
      <c r="H47" s="19">
        <v>28.9</v>
      </c>
      <c r="I47" s="19">
        <v>75</v>
      </c>
      <c r="J47" s="19">
        <v>0</v>
      </c>
      <c r="K47" s="19">
        <v>28.3</v>
      </c>
      <c r="L47" s="19">
        <v>24.5</v>
      </c>
      <c r="M47" s="19">
        <v>0</v>
      </c>
      <c r="N47" s="27">
        <v>860.6</v>
      </c>
      <c r="O47" s="29">
        <v>102</v>
      </c>
      <c r="P47" s="30">
        <f t="shared" si="0"/>
        <v>1255.5210077812194</v>
      </c>
      <c r="S47" s="30"/>
    </row>
    <row r="48" spans="1:19" s="2" customFormat="1" ht="15.75" customHeight="1">
      <c r="A48" s="17">
        <v>2542</v>
      </c>
      <c r="B48" s="19">
        <v>151.4</v>
      </c>
      <c r="C48" s="19">
        <v>125.4</v>
      </c>
      <c r="D48" s="19">
        <v>146</v>
      </c>
      <c r="E48" s="19">
        <v>53.6</v>
      </c>
      <c r="F48" s="19">
        <v>241.2</v>
      </c>
      <c r="G48" s="19">
        <v>192.6</v>
      </c>
      <c r="H48" s="19">
        <v>74.5</v>
      </c>
      <c r="I48" s="19">
        <v>7.9</v>
      </c>
      <c r="J48" s="19">
        <v>23</v>
      </c>
      <c r="K48" s="19">
        <v>1.3</v>
      </c>
      <c r="L48" s="19">
        <v>60.1</v>
      </c>
      <c r="M48" s="19">
        <v>38.5</v>
      </c>
      <c r="N48" s="27">
        <v>1115.5</v>
      </c>
      <c r="O48" s="29">
        <v>142</v>
      </c>
      <c r="P48" s="30">
        <f t="shared" si="0"/>
        <v>1255.5210077812194</v>
      </c>
      <c r="S48" s="30"/>
    </row>
    <row r="49" spans="1:19" s="2" customFormat="1" ht="15.75" customHeight="1">
      <c r="A49" s="17">
        <v>2543</v>
      </c>
      <c r="B49" s="19">
        <v>77.6</v>
      </c>
      <c r="C49" s="19">
        <v>103.7</v>
      </c>
      <c r="D49" s="19">
        <v>159.4</v>
      </c>
      <c r="E49" s="19">
        <v>280.1</v>
      </c>
      <c r="F49" s="19">
        <v>192.7</v>
      </c>
      <c r="G49" s="19">
        <v>102.9</v>
      </c>
      <c r="H49" s="19">
        <v>52.8</v>
      </c>
      <c r="I49" s="19">
        <v>0.5</v>
      </c>
      <c r="J49" s="19">
        <v>31</v>
      </c>
      <c r="K49" s="19">
        <v>7</v>
      </c>
      <c r="L49" s="19">
        <v>0</v>
      </c>
      <c r="M49" s="19">
        <v>102.3</v>
      </c>
      <c r="N49" s="27">
        <v>1110</v>
      </c>
      <c r="O49" s="29">
        <v>124</v>
      </c>
      <c r="P49" s="30">
        <f t="shared" si="0"/>
        <v>1255.5210077812194</v>
      </c>
      <c r="S49" s="30"/>
    </row>
    <row r="50" spans="1:19" s="2" customFormat="1" ht="15.75" customHeight="1">
      <c r="A50" s="17">
        <v>2544</v>
      </c>
      <c r="B50" s="19">
        <v>38.5</v>
      </c>
      <c r="C50" s="19">
        <v>285.6</v>
      </c>
      <c r="D50" s="19">
        <v>135.7</v>
      </c>
      <c r="E50" s="19">
        <v>173.1</v>
      </c>
      <c r="F50" s="19">
        <v>270.5</v>
      </c>
      <c r="G50" s="19">
        <v>174.7</v>
      </c>
      <c r="H50" s="19">
        <v>112.3</v>
      </c>
      <c r="I50" s="19">
        <v>5.1</v>
      </c>
      <c r="J50" s="19">
        <v>6.5</v>
      </c>
      <c r="K50" s="19">
        <v>0</v>
      </c>
      <c r="L50" s="19">
        <v>0</v>
      </c>
      <c r="M50" s="19">
        <v>0</v>
      </c>
      <c r="N50" s="27">
        <v>1202</v>
      </c>
      <c r="O50" s="29">
        <v>114</v>
      </c>
      <c r="P50" s="30">
        <f t="shared" si="0"/>
        <v>1255.5210077812194</v>
      </c>
      <c r="S50" s="30"/>
    </row>
    <row r="51" spans="1:19" s="2" customFormat="1" ht="15.75" customHeight="1">
      <c r="A51" s="17">
        <v>2545</v>
      </c>
      <c r="B51" s="19">
        <v>113.8</v>
      </c>
      <c r="C51" s="19">
        <v>309.1</v>
      </c>
      <c r="D51" s="19">
        <v>68.1</v>
      </c>
      <c r="E51" s="19">
        <v>82</v>
      </c>
      <c r="F51" s="19">
        <v>242.1</v>
      </c>
      <c r="G51" s="19">
        <v>298.7</v>
      </c>
      <c r="H51" s="19">
        <v>103.9</v>
      </c>
      <c r="I51" s="19">
        <v>141.6</v>
      </c>
      <c r="J51" s="19">
        <v>65.8</v>
      </c>
      <c r="K51" s="19">
        <v>28.4</v>
      </c>
      <c r="L51" s="19">
        <v>9.4</v>
      </c>
      <c r="M51" s="19">
        <v>36.5</v>
      </c>
      <c r="N51" s="27">
        <v>1499.4</v>
      </c>
      <c r="O51" s="29">
        <v>132</v>
      </c>
      <c r="P51" s="30">
        <f t="shared" si="0"/>
        <v>1255.5210077812194</v>
      </c>
      <c r="S51" s="30"/>
    </row>
    <row r="52" spans="1:19" s="2" customFormat="1" ht="15.75" customHeight="1">
      <c r="A52" s="17">
        <v>2546</v>
      </c>
      <c r="B52" s="19">
        <v>109.6</v>
      </c>
      <c r="C52" s="19">
        <v>81.7</v>
      </c>
      <c r="D52" s="19">
        <v>106.3</v>
      </c>
      <c r="E52" s="19">
        <v>209.9</v>
      </c>
      <c r="F52" s="19">
        <v>231.6</v>
      </c>
      <c r="G52" s="19">
        <v>365.7</v>
      </c>
      <c r="H52" s="19">
        <v>73.8</v>
      </c>
      <c r="I52" s="19">
        <v>2</v>
      </c>
      <c r="J52" s="19">
        <v>0</v>
      </c>
      <c r="K52" s="19">
        <v>9.6</v>
      </c>
      <c r="L52" s="19">
        <v>0</v>
      </c>
      <c r="M52" s="19">
        <v>21.7</v>
      </c>
      <c r="N52" s="27">
        <v>1211.9</v>
      </c>
      <c r="O52" s="29">
        <v>113</v>
      </c>
      <c r="P52" s="30">
        <f t="shared" si="0"/>
        <v>1255.5210077812194</v>
      </c>
      <c r="S52" s="30"/>
    </row>
    <row r="53" spans="1:19" s="2" customFormat="1" ht="15.75" customHeight="1">
      <c r="A53" s="17">
        <v>2547</v>
      </c>
      <c r="B53" s="19">
        <v>145.5</v>
      </c>
      <c r="C53" s="19">
        <v>290</v>
      </c>
      <c r="D53" s="19">
        <v>144.9</v>
      </c>
      <c r="E53" s="19">
        <v>266.4</v>
      </c>
      <c r="F53" s="19">
        <v>214.2</v>
      </c>
      <c r="G53" s="19">
        <v>354.6</v>
      </c>
      <c r="H53" s="19">
        <v>54</v>
      </c>
      <c r="I53" s="19">
        <v>23.7</v>
      </c>
      <c r="J53" s="19">
        <v>0</v>
      </c>
      <c r="K53" s="19">
        <v>0</v>
      </c>
      <c r="L53" s="19">
        <v>0</v>
      </c>
      <c r="M53" s="19">
        <v>0</v>
      </c>
      <c r="N53" s="27">
        <v>1493.3</v>
      </c>
      <c r="O53" s="29">
        <v>117</v>
      </c>
      <c r="P53" s="30">
        <f t="shared" si="0"/>
        <v>1255.5210077812194</v>
      </c>
      <c r="S53" s="30"/>
    </row>
    <row r="54" spans="1:19" s="2" customFormat="1" ht="15.75" customHeight="1">
      <c r="A54" s="17">
        <v>2548</v>
      </c>
      <c r="B54" s="19">
        <v>34.2</v>
      </c>
      <c r="C54" s="19">
        <v>130.6</v>
      </c>
      <c r="D54" s="19">
        <v>144.8</v>
      </c>
      <c r="E54" s="19">
        <v>245.9</v>
      </c>
      <c r="F54" s="19">
        <v>163.5</v>
      </c>
      <c r="G54" s="19">
        <v>444.7</v>
      </c>
      <c r="H54" s="19">
        <v>162.2</v>
      </c>
      <c r="I54" s="19">
        <v>37.5</v>
      </c>
      <c r="J54" s="19">
        <v>47.5</v>
      </c>
      <c r="K54" s="19">
        <v>0</v>
      </c>
      <c r="L54" s="19">
        <v>19.9</v>
      </c>
      <c r="M54" s="19">
        <v>36.2</v>
      </c>
      <c r="N54" s="27">
        <v>1467</v>
      </c>
      <c r="O54" s="29">
        <v>119</v>
      </c>
      <c r="P54" s="30">
        <f t="shared" si="0"/>
        <v>1255.5210077812194</v>
      </c>
      <c r="S54" s="30"/>
    </row>
    <row r="55" spans="1:19" s="2" customFormat="1" ht="15.75" customHeight="1">
      <c r="A55" s="17">
        <v>2549</v>
      </c>
      <c r="B55" s="19">
        <v>155.7</v>
      </c>
      <c r="C55" s="19">
        <v>130.3</v>
      </c>
      <c r="D55" s="19">
        <v>93.9</v>
      </c>
      <c r="E55" s="19">
        <v>201</v>
      </c>
      <c r="F55" s="19">
        <v>319.9</v>
      </c>
      <c r="G55" s="19" t="s">
        <v>22</v>
      </c>
      <c r="H55" s="19" t="s">
        <v>22</v>
      </c>
      <c r="I55" s="19" t="s">
        <v>22</v>
      </c>
      <c r="J55" s="19" t="s">
        <v>22</v>
      </c>
      <c r="K55" s="19">
        <v>0</v>
      </c>
      <c r="L55" s="19">
        <v>0</v>
      </c>
      <c r="M55" s="19">
        <v>130.1</v>
      </c>
      <c r="N55" s="27">
        <v>1030.9</v>
      </c>
      <c r="O55" s="29">
        <v>79</v>
      </c>
      <c r="P55" s="30">
        <f t="shared" si="0"/>
        <v>1255.5210077812194</v>
      </c>
      <c r="S55" s="30"/>
    </row>
    <row r="56" spans="1:19" s="2" customFormat="1" ht="15.75" customHeight="1">
      <c r="A56" s="17">
        <v>2550</v>
      </c>
      <c r="B56" s="19">
        <v>104.7</v>
      </c>
      <c r="C56" s="19">
        <v>228.9</v>
      </c>
      <c r="D56" s="19">
        <v>172.1</v>
      </c>
      <c r="E56" s="19">
        <v>136</v>
      </c>
      <c r="F56" s="19">
        <v>103.9</v>
      </c>
      <c r="G56" s="19">
        <v>163.9</v>
      </c>
      <c r="H56" s="19">
        <v>209.9</v>
      </c>
      <c r="I56" s="19">
        <v>54.6</v>
      </c>
      <c r="J56" s="19">
        <v>0</v>
      </c>
      <c r="K56" s="19">
        <v>30.4</v>
      </c>
      <c r="L56" s="19">
        <v>6.8</v>
      </c>
      <c r="M56" s="19">
        <v>43.6</v>
      </c>
      <c r="N56" s="27">
        <v>1254.8</v>
      </c>
      <c r="O56" s="29">
        <v>118</v>
      </c>
      <c r="P56" s="30">
        <f t="shared" si="0"/>
        <v>1255.5210077812194</v>
      </c>
      <c r="S56" s="30"/>
    </row>
    <row r="57" spans="1:19" s="2" customFormat="1" ht="15.75" customHeight="1">
      <c r="A57" s="17">
        <v>2551</v>
      </c>
      <c r="B57" s="19">
        <v>102.3</v>
      </c>
      <c r="C57" s="19">
        <v>219.2</v>
      </c>
      <c r="D57" s="19">
        <v>89.7</v>
      </c>
      <c r="E57" s="19">
        <v>159.7</v>
      </c>
      <c r="F57" s="19">
        <v>251.3</v>
      </c>
      <c r="G57" s="19">
        <v>124.8</v>
      </c>
      <c r="H57" s="19">
        <v>209.1</v>
      </c>
      <c r="I57" s="19">
        <v>49.6</v>
      </c>
      <c r="J57" s="19">
        <v>2.1</v>
      </c>
      <c r="K57" s="19">
        <v>0</v>
      </c>
      <c r="L57" s="19">
        <v>0</v>
      </c>
      <c r="M57" s="19">
        <v>31.4</v>
      </c>
      <c r="N57" s="27">
        <v>1239.2</v>
      </c>
      <c r="O57" s="29">
        <v>125</v>
      </c>
      <c r="P57" s="30">
        <f t="shared" si="0"/>
        <v>1255.5210077812194</v>
      </c>
      <c r="S57" s="30"/>
    </row>
    <row r="58" spans="1:19" s="2" customFormat="1" ht="15.75" customHeight="1">
      <c r="A58" s="17">
        <v>2552</v>
      </c>
      <c r="B58" s="19">
        <v>73.4</v>
      </c>
      <c r="C58" s="19">
        <v>176.8</v>
      </c>
      <c r="D58" s="19">
        <v>239.1</v>
      </c>
      <c r="E58" s="19">
        <v>119.8</v>
      </c>
      <c r="F58" s="19">
        <v>201.3</v>
      </c>
      <c r="G58" s="19">
        <v>200.8</v>
      </c>
      <c r="H58" s="19">
        <v>58.1</v>
      </c>
      <c r="I58" s="19">
        <v>0</v>
      </c>
      <c r="J58" s="19">
        <v>0</v>
      </c>
      <c r="K58" s="19" t="s">
        <v>22</v>
      </c>
      <c r="L58" s="19" t="s">
        <v>22</v>
      </c>
      <c r="M58" s="19" t="s">
        <v>22</v>
      </c>
      <c r="N58" s="27">
        <v>1069.3</v>
      </c>
      <c r="O58" s="29">
        <v>93</v>
      </c>
      <c r="P58" s="30">
        <f t="shared" si="0"/>
        <v>1255.5210077812194</v>
      </c>
      <c r="S58" s="30"/>
    </row>
    <row r="59" spans="1:19" s="2" customFormat="1" ht="15.75" customHeight="1">
      <c r="A59" s="17">
        <v>2553</v>
      </c>
      <c r="B59" s="19" t="s">
        <v>22</v>
      </c>
      <c r="C59" s="19" t="s">
        <v>22</v>
      </c>
      <c r="D59" s="19">
        <v>25.200000000000003</v>
      </c>
      <c r="E59" s="19">
        <v>116.99999999999999</v>
      </c>
      <c r="F59" s="19">
        <v>483.6</v>
      </c>
      <c r="G59" s="19">
        <v>188.00000000000006</v>
      </c>
      <c r="H59" s="19" t="s">
        <v>22</v>
      </c>
      <c r="I59" s="19" t="s">
        <v>22</v>
      </c>
      <c r="J59" s="19" t="s">
        <v>22</v>
      </c>
      <c r="K59" s="19">
        <v>17.6</v>
      </c>
      <c r="L59" s="19">
        <v>0</v>
      </c>
      <c r="M59" s="19">
        <v>58.89999999999999</v>
      </c>
      <c r="N59" s="27">
        <v>890.3</v>
      </c>
      <c r="O59" s="29">
        <v>69</v>
      </c>
      <c r="P59" s="30">
        <f t="shared" si="0"/>
        <v>1255.5210077812194</v>
      </c>
      <c r="S59" s="30"/>
    </row>
    <row r="60" spans="1:19" s="2" customFormat="1" ht="15.75" customHeight="1">
      <c r="A60" s="17">
        <v>2554</v>
      </c>
      <c r="B60" s="19">
        <v>125</v>
      </c>
      <c r="C60" s="19">
        <v>263.4</v>
      </c>
      <c r="D60" s="19">
        <v>188.7</v>
      </c>
      <c r="E60" s="19">
        <v>252.29999999999998</v>
      </c>
      <c r="F60" s="19">
        <v>251</v>
      </c>
      <c r="G60" s="19">
        <v>262.5</v>
      </c>
      <c r="H60" s="19">
        <v>80.39999999999999</v>
      </c>
      <c r="I60" s="19">
        <v>4.8999999999999995</v>
      </c>
      <c r="J60" s="19">
        <v>0</v>
      </c>
      <c r="K60" s="19">
        <v>18.5</v>
      </c>
      <c r="L60" s="19">
        <v>0.7</v>
      </c>
      <c r="M60" s="19">
        <v>13.3</v>
      </c>
      <c r="N60" s="27">
        <v>1460.7</v>
      </c>
      <c r="O60" s="29">
        <v>125</v>
      </c>
      <c r="P60" s="30">
        <f t="shared" si="0"/>
        <v>1255.5210077812194</v>
      </c>
      <c r="S60" s="30"/>
    </row>
    <row r="61" spans="1:19" s="2" customFormat="1" ht="15.75" customHeight="1">
      <c r="A61" s="17">
        <v>2555</v>
      </c>
      <c r="B61" s="19">
        <v>91</v>
      </c>
      <c r="C61" s="19">
        <v>234.10000000000002</v>
      </c>
      <c r="D61" s="19">
        <v>86.8</v>
      </c>
      <c r="E61" s="19">
        <v>172.3</v>
      </c>
      <c r="F61" s="19">
        <v>394.6000000000001</v>
      </c>
      <c r="G61" s="19">
        <v>421.9</v>
      </c>
      <c r="H61" s="19">
        <v>46</v>
      </c>
      <c r="I61" s="19">
        <v>47.00000000000001</v>
      </c>
      <c r="J61" s="19">
        <v>9.100000000000001</v>
      </c>
      <c r="K61" s="19">
        <v>60.5</v>
      </c>
      <c r="L61" s="19">
        <v>40.7</v>
      </c>
      <c r="M61" s="19">
        <v>92.00000000000001</v>
      </c>
      <c r="N61" s="27">
        <v>1696.0000000000002</v>
      </c>
      <c r="O61" s="29">
        <v>123</v>
      </c>
      <c r="P61" s="30">
        <f t="shared" si="0"/>
        <v>1255.5210077812194</v>
      </c>
      <c r="S61" s="30"/>
    </row>
    <row r="62" spans="1:19" s="2" customFormat="1" ht="15.75" customHeight="1">
      <c r="A62" s="17">
        <v>2556</v>
      </c>
      <c r="B62" s="19">
        <v>45.5</v>
      </c>
      <c r="C62" s="19">
        <v>57.00000000000001</v>
      </c>
      <c r="D62" s="19">
        <v>98.60000000000001</v>
      </c>
      <c r="E62" s="19">
        <v>321.90000000000003</v>
      </c>
      <c r="F62" s="19">
        <v>214.50000000000003</v>
      </c>
      <c r="G62" s="19">
        <v>318.70000000000005</v>
      </c>
      <c r="H62" s="19">
        <v>110.59999999999998</v>
      </c>
      <c r="I62" s="19">
        <v>127.9</v>
      </c>
      <c r="J62" s="19">
        <v>68</v>
      </c>
      <c r="K62" s="19">
        <v>0</v>
      </c>
      <c r="L62" s="19">
        <v>0</v>
      </c>
      <c r="M62" s="19">
        <v>16</v>
      </c>
      <c r="N62" s="27">
        <v>1378.7</v>
      </c>
      <c r="O62" s="29">
        <v>119</v>
      </c>
      <c r="P62" s="30">
        <f t="shared" si="0"/>
        <v>1255.5210077812194</v>
      </c>
      <c r="S62" s="30"/>
    </row>
    <row r="63" spans="1:19" s="2" customFormat="1" ht="15.75" customHeight="1">
      <c r="A63" s="17">
        <v>2557</v>
      </c>
      <c r="B63" s="19">
        <v>187.99999999999997</v>
      </c>
      <c r="C63" s="19">
        <v>110.19999999999999</v>
      </c>
      <c r="D63" s="19">
        <v>184.79999999999998</v>
      </c>
      <c r="E63" s="19">
        <v>215.3</v>
      </c>
      <c r="F63" s="19">
        <v>364.6</v>
      </c>
      <c r="G63" s="19">
        <v>239.49999999999997</v>
      </c>
      <c r="H63" s="19">
        <v>41.8</v>
      </c>
      <c r="I63" s="19">
        <v>49.8</v>
      </c>
      <c r="J63" s="19">
        <v>0</v>
      </c>
      <c r="K63" s="19">
        <v>41.099999999999994</v>
      </c>
      <c r="L63" s="19">
        <v>0</v>
      </c>
      <c r="M63" s="19">
        <v>10.8</v>
      </c>
      <c r="N63" s="27">
        <v>1445.8999999999999</v>
      </c>
      <c r="O63" s="29">
        <v>104</v>
      </c>
      <c r="P63" s="30">
        <f t="shared" si="0"/>
        <v>1255.5210077812194</v>
      </c>
      <c r="S63" s="30"/>
    </row>
    <row r="64" spans="1:19" s="2" customFormat="1" ht="15.75" customHeight="1">
      <c r="A64" s="17">
        <v>2558</v>
      </c>
      <c r="B64" s="19">
        <v>80.2</v>
      </c>
      <c r="C64" s="19">
        <v>34.7</v>
      </c>
      <c r="D64" s="19">
        <v>48.2</v>
      </c>
      <c r="E64" s="19">
        <v>167.8</v>
      </c>
      <c r="F64" s="19">
        <v>204.9</v>
      </c>
      <c r="G64" s="19">
        <v>109.9</v>
      </c>
      <c r="H64" s="19">
        <v>35.9</v>
      </c>
      <c r="I64" s="19">
        <v>89.1</v>
      </c>
      <c r="J64" s="19">
        <v>14.2</v>
      </c>
      <c r="K64" s="19">
        <v>33.3</v>
      </c>
      <c r="L64" s="19">
        <v>21.5</v>
      </c>
      <c r="M64" s="19">
        <v>0</v>
      </c>
      <c r="N64" s="27">
        <f>SUM(B64:M64)</f>
        <v>839.7</v>
      </c>
      <c r="O64" s="29">
        <v>105</v>
      </c>
      <c r="P64" s="30">
        <f t="shared" si="0"/>
        <v>1255.5210077812194</v>
      </c>
      <c r="S64" s="30"/>
    </row>
    <row r="65" spans="1:19" s="2" customFormat="1" ht="15.75" customHeight="1">
      <c r="A65" s="17">
        <v>2559</v>
      </c>
      <c r="B65" s="19">
        <v>63.4</v>
      </c>
      <c r="C65" s="19">
        <v>187.4</v>
      </c>
      <c r="D65" s="19">
        <v>217.8</v>
      </c>
      <c r="E65" s="19">
        <v>284.4</v>
      </c>
      <c r="F65" s="19">
        <v>186.7</v>
      </c>
      <c r="G65" s="19">
        <v>230.1</v>
      </c>
      <c r="H65" s="19">
        <v>165.6</v>
      </c>
      <c r="I65" s="19">
        <v>100.3</v>
      </c>
      <c r="J65" s="19">
        <v>0.4</v>
      </c>
      <c r="K65" s="19">
        <v>55.2</v>
      </c>
      <c r="L65" s="19">
        <v>0</v>
      </c>
      <c r="M65" s="19">
        <v>0</v>
      </c>
      <c r="N65" s="27">
        <f>SUM(B65:M65)</f>
        <v>1491.3</v>
      </c>
      <c r="O65" s="29">
        <v>109</v>
      </c>
      <c r="P65" s="30">
        <f t="shared" si="0"/>
        <v>1255.5210077812194</v>
      </c>
      <c r="S65" s="30"/>
    </row>
    <row r="66" spans="1:19" s="2" customFormat="1" ht="15.75" customHeight="1">
      <c r="A66" s="17">
        <v>2560</v>
      </c>
      <c r="B66" s="19">
        <v>123.7</v>
      </c>
      <c r="C66" s="19">
        <v>241.4</v>
      </c>
      <c r="D66" s="19">
        <v>145.5</v>
      </c>
      <c r="E66" s="19">
        <v>308.7</v>
      </c>
      <c r="F66" s="19">
        <v>257</v>
      </c>
      <c r="G66" s="19">
        <v>160.8</v>
      </c>
      <c r="H66" s="19">
        <v>284.7</v>
      </c>
      <c r="I66" s="19">
        <v>6.8</v>
      </c>
      <c r="J66" s="19">
        <v>65.5</v>
      </c>
      <c r="K66" s="19">
        <v>3.1</v>
      </c>
      <c r="L66" s="19">
        <v>4.3</v>
      </c>
      <c r="M66" s="19">
        <v>13.6</v>
      </c>
      <c r="N66" s="27">
        <f>SUM(B66:M66)</f>
        <v>1615.0999999999997</v>
      </c>
      <c r="O66" s="29">
        <v>132</v>
      </c>
      <c r="P66" s="30">
        <f t="shared" si="0"/>
        <v>1255.5210077812194</v>
      </c>
      <c r="S66" s="30"/>
    </row>
    <row r="67" spans="1:19" s="2" customFormat="1" ht="15.75" customHeight="1">
      <c r="A67" s="17">
        <v>2561</v>
      </c>
      <c r="B67" s="19">
        <v>130.9</v>
      </c>
      <c r="C67" s="19">
        <v>339</v>
      </c>
      <c r="D67" s="19">
        <v>173</v>
      </c>
      <c r="E67" s="19">
        <v>160.6</v>
      </c>
      <c r="F67" s="19">
        <v>281.4</v>
      </c>
      <c r="G67" s="19">
        <v>131.3</v>
      </c>
      <c r="H67" s="19">
        <v>168.5</v>
      </c>
      <c r="I67" s="19">
        <v>52.8</v>
      </c>
      <c r="J67" s="19">
        <v>9</v>
      </c>
      <c r="K67" s="19">
        <v>58.2</v>
      </c>
      <c r="L67" s="19">
        <v>0</v>
      </c>
      <c r="M67" s="19">
        <v>0</v>
      </c>
      <c r="N67" s="27">
        <f>SUM(B67:M67)</f>
        <v>1504.7</v>
      </c>
      <c r="O67" s="29">
        <f>N90</f>
        <v>123</v>
      </c>
      <c r="P67" s="30">
        <f t="shared" si="0"/>
        <v>1255.5210077812194</v>
      </c>
      <c r="S67" s="30"/>
    </row>
    <row r="68" spans="1:19" s="2" customFormat="1" ht="15.75" customHeight="1">
      <c r="A68" s="47">
        <v>2562</v>
      </c>
      <c r="B68" s="48">
        <v>8.4</v>
      </c>
      <c r="C68" s="48">
        <v>167.4</v>
      </c>
      <c r="D68" s="48">
        <v>36.9</v>
      </c>
      <c r="E68" s="48">
        <v>89.8</v>
      </c>
      <c r="F68" s="48">
        <v>421.4</v>
      </c>
      <c r="G68" s="48">
        <v>72.1</v>
      </c>
      <c r="H68" s="48">
        <v>40.6</v>
      </c>
      <c r="I68" s="48">
        <v>12.4</v>
      </c>
      <c r="J68" s="48">
        <v>10.5</v>
      </c>
      <c r="K68" s="48">
        <v>0</v>
      </c>
      <c r="L68" s="48">
        <v>0</v>
      </c>
      <c r="M68" s="48">
        <v>0</v>
      </c>
      <c r="N68" s="49">
        <f>SUM(B68:M68)</f>
        <v>859.5</v>
      </c>
      <c r="O68" s="50">
        <f>N91</f>
        <v>88</v>
      </c>
      <c r="P68" s="30"/>
      <c r="S68" s="30"/>
    </row>
    <row r="69" spans="1:19" s="2" customFormat="1" ht="15.75" customHeight="1">
      <c r="A69" s="1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7"/>
      <c r="O69" s="29"/>
      <c r="P69" s="30"/>
      <c r="S69" s="30"/>
    </row>
    <row r="70" spans="1:19" s="2" customFormat="1" ht="15.75" customHeight="1">
      <c r="A70" s="1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7"/>
      <c r="O70" s="29"/>
      <c r="P70" s="30"/>
      <c r="S70" s="30"/>
    </row>
    <row r="71" spans="1:19" s="2" customFormat="1" ht="15.75" customHeight="1">
      <c r="A71" s="1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7"/>
      <c r="O71" s="29"/>
      <c r="P71" s="30"/>
      <c r="S71" s="30"/>
    </row>
    <row r="72" spans="1:19" s="2" customFormat="1" ht="15.75" customHeight="1">
      <c r="A72" s="1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7"/>
      <c r="O72" s="29"/>
      <c r="P72" s="30"/>
      <c r="S72" s="30"/>
    </row>
    <row r="73" spans="1:19" s="2" customFormat="1" ht="15.75" customHeight="1">
      <c r="A73" s="17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27"/>
      <c r="O73" s="29"/>
      <c r="P73" s="30"/>
      <c r="S73" s="30"/>
    </row>
    <row r="74" spans="1:19" s="2" customFormat="1" ht="15.75" customHeight="1">
      <c r="A74" s="17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27"/>
      <c r="O74" s="29"/>
      <c r="P74" s="30"/>
      <c r="S74" s="30"/>
    </row>
    <row r="75" spans="1:19" s="2" customFormat="1" ht="15.75" customHeight="1">
      <c r="A75" s="17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7"/>
      <c r="O75" s="29"/>
      <c r="P75" s="30"/>
      <c r="S75" s="30"/>
    </row>
    <row r="76" spans="1:19" s="2" customFormat="1" ht="15.75" customHeight="1">
      <c r="A76" s="17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7"/>
      <c r="O76" s="29"/>
      <c r="P76" s="30"/>
      <c r="S76" s="30"/>
    </row>
    <row r="77" spans="1:19" s="2" customFormat="1" ht="15.75" customHeight="1">
      <c r="A77" s="17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27"/>
      <c r="O77" s="29"/>
      <c r="P77" s="30"/>
      <c r="S77" s="30"/>
    </row>
    <row r="78" spans="1:19" s="2" customFormat="1" ht="15.75" customHeight="1">
      <c r="A78" s="17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7"/>
      <c r="O78" s="29"/>
      <c r="P78" s="30"/>
      <c r="S78" s="30"/>
    </row>
    <row r="79" spans="1:15" s="2" customFormat="1" ht="15.75" customHeight="1">
      <c r="A79" s="21" t="s">
        <v>17</v>
      </c>
      <c r="B79" s="24">
        <f>MAX(B4:B68)</f>
        <v>187.99999999999997</v>
      </c>
      <c r="C79" s="24">
        <f aca="true" t="shared" si="1" ref="C79:O79">MAX(C4:C67)</f>
        <v>339</v>
      </c>
      <c r="D79" s="24">
        <f t="shared" si="1"/>
        <v>393</v>
      </c>
      <c r="E79" s="24">
        <f>MAX(E4:E68)</f>
        <v>341.2</v>
      </c>
      <c r="F79" s="24">
        <f t="shared" si="1"/>
        <v>487.1</v>
      </c>
      <c r="G79" s="24">
        <f t="shared" si="1"/>
        <v>444.7</v>
      </c>
      <c r="H79" s="24">
        <f t="shared" si="1"/>
        <v>284.7</v>
      </c>
      <c r="I79" s="24">
        <f t="shared" si="1"/>
        <v>141.6</v>
      </c>
      <c r="J79" s="24">
        <f>MAX(J4:J68)</f>
        <v>97.5</v>
      </c>
      <c r="K79" s="24">
        <f>MAX(K4:K68)</f>
        <v>112.2</v>
      </c>
      <c r="L79" s="24">
        <f>MAX(L4:L68)</f>
        <v>60.1</v>
      </c>
      <c r="M79" s="24">
        <f>MAX(M4:M68)</f>
        <v>130.1</v>
      </c>
      <c r="N79" s="24">
        <f t="shared" si="1"/>
        <v>1719.2</v>
      </c>
      <c r="O79" s="44">
        <f t="shared" si="1"/>
        <v>142</v>
      </c>
    </row>
    <row r="80" spans="1:15" s="2" customFormat="1" ht="15.75" customHeight="1">
      <c r="A80" s="22" t="s">
        <v>18</v>
      </c>
      <c r="B80" s="25">
        <f>AVERAGE(B4:B68)</f>
        <v>72.89999999999998</v>
      </c>
      <c r="C80" s="25">
        <f>AVERAGE(C4:C67)</f>
        <v>169.555737704918</v>
      </c>
      <c r="D80" s="25">
        <f>AVERAGE(D4:D67)</f>
        <v>146.69838709677416</v>
      </c>
      <c r="E80" s="25">
        <f>AVERAGE(E4:E68)</f>
        <v>196.86666666666662</v>
      </c>
      <c r="F80" s="25">
        <f>AVERAGE(F4:F67)</f>
        <v>259.0790322580646</v>
      </c>
      <c r="G80" s="25">
        <f>AVERAGE(G4:G67)</f>
        <v>211.86885245901635</v>
      </c>
      <c r="H80" s="25">
        <f>AVERAGE(H4:H67)</f>
        <v>104.85666666666665</v>
      </c>
      <c r="I80" s="25">
        <f>AVERAGE(I4:I67)</f>
        <v>39.08360655737705</v>
      </c>
      <c r="J80" s="25">
        <f>AVERAGE(J4:J68)</f>
        <v>15.55967741935484</v>
      </c>
      <c r="K80" s="25">
        <f>AVERAGE(K4:K68)</f>
        <v>14.726984126984126</v>
      </c>
      <c r="L80" s="25">
        <f>AVERAGE(L4:L68)</f>
        <v>5.477777777777778</v>
      </c>
      <c r="M80" s="25">
        <f>AVERAGE(M4:M68)</f>
        <v>18.847619047619048</v>
      </c>
      <c r="N80" s="25">
        <f>SUM(B80:M80)</f>
        <v>1255.5210077812194</v>
      </c>
      <c r="O80" s="46">
        <f>AVERAGE(O4:O67)</f>
        <v>96.3225806451613</v>
      </c>
    </row>
    <row r="81" spans="1:15" s="2" customFormat="1" ht="15.75" customHeight="1">
      <c r="A81" s="23" t="s">
        <v>19</v>
      </c>
      <c r="B81" s="26">
        <f>MIN(B4:B68)</f>
        <v>0</v>
      </c>
      <c r="C81" s="26">
        <f aca="true" t="shared" si="2" ref="C81:O81">MIN(C4:C67)</f>
        <v>34.7</v>
      </c>
      <c r="D81" s="26">
        <f t="shared" si="2"/>
        <v>25.200000000000003</v>
      </c>
      <c r="E81" s="26">
        <f>MIN(E4:E68)</f>
        <v>53.6</v>
      </c>
      <c r="F81" s="26">
        <f t="shared" si="2"/>
        <v>95.6</v>
      </c>
      <c r="G81" s="26">
        <f t="shared" si="2"/>
        <v>70.5</v>
      </c>
      <c r="H81" s="26">
        <f t="shared" si="2"/>
        <v>17.9</v>
      </c>
      <c r="I81" s="26">
        <f t="shared" si="2"/>
        <v>0</v>
      </c>
      <c r="J81" s="26">
        <f>MIN(J4:J68)</f>
        <v>0</v>
      </c>
      <c r="K81" s="26">
        <f>MIN(K4:K68)</f>
        <v>0</v>
      </c>
      <c r="L81" s="26">
        <f>MIN(L4:L68)</f>
        <v>0</v>
      </c>
      <c r="M81" s="26">
        <f>MIN(M4:M68)</f>
        <v>0</v>
      </c>
      <c r="N81" s="26">
        <f t="shared" si="2"/>
        <v>839.7</v>
      </c>
      <c r="O81" s="45">
        <f t="shared" si="2"/>
        <v>40</v>
      </c>
    </row>
    <row r="82" spans="1:15" s="2" customFormat="1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O82" s="8"/>
    </row>
    <row r="83" spans="1:15" s="2" customFormat="1" ht="23.25" customHeight="1">
      <c r="A83" s="68" t="s">
        <v>23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70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ht="17.25" customHeight="1">
      <c r="A85" s="3" t="s">
        <v>1</v>
      </c>
    </row>
    <row r="86" spans="1:14" ht="17.25" customHeight="1">
      <c r="A86" s="67" t="s">
        <v>20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 ht="17.25" customHeight="1">
      <c r="A87" s="54" t="s">
        <v>21</v>
      </c>
      <c r="B87" s="53" t="s">
        <v>3</v>
      </c>
      <c r="C87" s="53" t="s">
        <v>4</v>
      </c>
      <c r="D87" s="53" t="s">
        <v>5</v>
      </c>
      <c r="E87" s="53" t="s">
        <v>6</v>
      </c>
      <c r="F87" s="53" t="s">
        <v>7</v>
      </c>
      <c r="G87" s="53" t="s">
        <v>8</v>
      </c>
      <c r="H87" s="53" t="s">
        <v>9</v>
      </c>
      <c r="I87" s="53" t="s">
        <v>10</v>
      </c>
      <c r="J87" s="53" t="s">
        <v>11</v>
      </c>
      <c r="K87" s="53" t="s">
        <v>12</v>
      </c>
      <c r="L87" s="53" t="s">
        <v>13</v>
      </c>
      <c r="M87" s="53" t="s">
        <v>14</v>
      </c>
      <c r="N87" s="53" t="s">
        <v>15</v>
      </c>
    </row>
    <row r="88" spans="1:14" ht="17.25" customHeight="1">
      <c r="A88" s="55">
        <v>2559</v>
      </c>
      <c r="B88" s="56">
        <v>4</v>
      </c>
      <c r="C88" s="56">
        <v>13</v>
      </c>
      <c r="D88" s="56">
        <v>11</v>
      </c>
      <c r="E88" s="56">
        <v>18</v>
      </c>
      <c r="F88" s="56">
        <v>18</v>
      </c>
      <c r="G88" s="56">
        <v>16</v>
      </c>
      <c r="H88" s="56">
        <v>14</v>
      </c>
      <c r="I88" s="56">
        <v>8</v>
      </c>
      <c r="J88" s="56">
        <v>1</v>
      </c>
      <c r="K88" s="56">
        <v>6</v>
      </c>
      <c r="L88" s="56">
        <v>0</v>
      </c>
      <c r="M88" s="56">
        <v>0</v>
      </c>
      <c r="N88" s="56">
        <f>SUM(B88:M88)</f>
        <v>109</v>
      </c>
    </row>
    <row r="89" spans="1:14" ht="17.25" customHeight="1">
      <c r="A89" s="55">
        <v>2560</v>
      </c>
      <c r="B89" s="56">
        <v>9</v>
      </c>
      <c r="C89" s="56">
        <v>17</v>
      </c>
      <c r="D89" s="56">
        <v>16</v>
      </c>
      <c r="E89" s="56">
        <v>21</v>
      </c>
      <c r="F89" s="56">
        <v>20</v>
      </c>
      <c r="G89" s="56">
        <v>17</v>
      </c>
      <c r="H89" s="56">
        <v>16</v>
      </c>
      <c r="I89" s="56">
        <v>4</v>
      </c>
      <c r="J89" s="56">
        <v>5</v>
      </c>
      <c r="K89" s="56">
        <v>2</v>
      </c>
      <c r="L89" s="56">
        <v>2</v>
      </c>
      <c r="M89" s="56">
        <v>3</v>
      </c>
      <c r="N89" s="56">
        <f>SUM(B89:M89)</f>
        <v>132</v>
      </c>
    </row>
    <row r="90" spans="1:14" ht="17.25" customHeight="1">
      <c r="A90" s="55">
        <v>2561</v>
      </c>
      <c r="B90" s="55">
        <v>12</v>
      </c>
      <c r="C90" s="55">
        <v>20</v>
      </c>
      <c r="D90" s="59">
        <v>21</v>
      </c>
      <c r="E90" s="59">
        <v>16</v>
      </c>
      <c r="F90" s="59">
        <v>20</v>
      </c>
      <c r="G90" s="59">
        <v>13</v>
      </c>
      <c r="H90" s="59">
        <v>13</v>
      </c>
      <c r="I90" s="59">
        <v>3</v>
      </c>
      <c r="J90" s="59">
        <v>3</v>
      </c>
      <c r="K90" s="59">
        <v>2</v>
      </c>
      <c r="L90" s="59">
        <v>0</v>
      </c>
      <c r="M90" s="59">
        <v>0</v>
      </c>
      <c r="N90" s="56">
        <f>SUM(B90:M90)</f>
        <v>123</v>
      </c>
    </row>
    <row r="91" spans="1:14" ht="17.25" customHeight="1">
      <c r="A91" s="58">
        <v>2562</v>
      </c>
      <c r="B91" s="58">
        <v>5</v>
      </c>
      <c r="C91" s="58">
        <v>10</v>
      </c>
      <c r="D91" s="62">
        <v>9</v>
      </c>
      <c r="E91" s="62">
        <v>14</v>
      </c>
      <c r="F91" s="62">
        <v>26</v>
      </c>
      <c r="G91" s="62">
        <v>14</v>
      </c>
      <c r="H91" s="62">
        <v>7</v>
      </c>
      <c r="I91" s="62">
        <v>2</v>
      </c>
      <c r="J91" s="62">
        <v>1</v>
      </c>
      <c r="K91" s="62">
        <v>0</v>
      </c>
      <c r="L91" s="62">
        <v>0</v>
      </c>
      <c r="M91" s="62">
        <v>0</v>
      </c>
      <c r="N91" s="57">
        <f>SUM(B91:M91)</f>
        <v>88</v>
      </c>
    </row>
  </sheetData>
  <sheetProtection/>
  <mergeCells count="5">
    <mergeCell ref="A2:O2"/>
    <mergeCell ref="P3:Q3"/>
    <mergeCell ref="S3:T3"/>
    <mergeCell ref="A86:N86"/>
    <mergeCell ref="A83:O8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tabSelected="1" zoomScalePageLayoutView="0" workbookViewId="0" topLeftCell="A73">
      <selection activeCell="R88" sqref="R8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1" t="s">
        <v>26</v>
      </c>
      <c r="S17" s="71"/>
    </row>
    <row r="18" spans="1:18" ht="12" customHeight="1">
      <c r="A18" s="33">
        <v>2498</v>
      </c>
      <c r="B18" s="40">
        <v>87.3</v>
      </c>
      <c r="C18" s="40">
        <v>99.1</v>
      </c>
      <c r="D18" s="40">
        <v>215.8</v>
      </c>
      <c r="E18" s="40">
        <v>102.3</v>
      </c>
      <c r="F18" s="40">
        <v>400</v>
      </c>
      <c r="G18" s="40">
        <v>184.4</v>
      </c>
      <c r="H18" s="40">
        <v>120.1</v>
      </c>
      <c r="I18" s="40">
        <v>20.8</v>
      </c>
      <c r="J18" s="40">
        <v>0</v>
      </c>
      <c r="K18" s="40">
        <v>4.2</v>
      </c>
      <c r="L18" s="40">
        <v>26.4</v>
      </c>
      <c r="M18" s="40">
        <v>0</v>
      </c>
      <c r="N18" s="40">
        <v>1260.4</v>
      </c>
      <c r="O18" s="33">
        <v>94</v>
      </c>
      <c r="R18" s="39">
        <f>$N$88</f>
        <v>1257.9607121452495</v>
      </c>
    </row>
    <row r="19" spans="1:18" ht="12" customHeight="1">
      <c r="A19" s="33">
        <v>2499</v>
      </c>
      <c r="B19" s="40">
        <v>64.1</v>
      </c>
      <c r="C19" s="40">
        <v>124.9</v>
      </c>
      <c r="D19" s="40">
        <v>124.3</v>
      </c>
      <c r="E19" s="40">
        <v>272.1</v>
      </c>
      <c r="F19" s="40">
        <v>369.5</v>
      </c>
      <c r="G19" s="40">
        <v>415.6</v>
      </c>
      <c r="H19" s="40">
        <v>92.8</v>
      </c>
      <c r="I19" s="40">
        <v>3.6</v>
      </c>
      <c r="J19" s="40">
        <v>0</v>
      </c>
      <c r="K19" s="40">
        <v>25.5</v>
      </c>
      <c r="L19" s="40">
        <v>0</v>
      </c>
      <c r="M19" s="40">
        <v>0</v>
      </c>
      <c r="N19" s="40">
        <v>1492.4</v>
      </c>
      <c r="O19" s="33">
        <v>73</v>
      </c>
      <c r="R19" s="39">
        <f aca="true" t="shared" si="0" ref="R19:R80">$N$88</f>
        <v>1257.9607121452495</v>
      </c>
    </row>
    <row r="20" spans="1:18" ht="12" customHeight="1">
      <c r="A20" s="33">
        <v>2500</v>
      </c>
      <c r="B20" s="40">
        <v>37.8</v>
      </c>
      <c r="C20" s="40">
        <v>84.7</v>
      </c>
      <c r="D20" s="40">
        <v>198.7</v>
      </c>
      <c r="E20" s="40">
        <v>146.1</v>
      </c>
      <c r="F20" s="40">
        <v>393.7</v>
      </c>
      <c r="G20" s="40">
        <v>170.4</v>
      </c>
      <c r="H20" s="40">
        <v>151.2</v>
      </c>
      <c r="I20" s="40">
        <v>12.2</v>
      </c>
      <c r="J20" s="40">
        <v>0</v>
      </c>
      <c r="K20" s="40">
        <v>86.5</v>
      </c>
      <c r="L20" s="40">
        <v>0</v>
      </c>
      <c r="M20" s="40">
        <v>13</v>
      </c>
      <c r="N20" s="40">
        <v>1294.3</v>
      </c>
      <c r="O20" s="33">
        <v>72</v>
      </c>
      <c r="R20" s="39">
        <f t="shared" si="0"/>
        <v>1257.9607121452495</v>
      </c>
    </row>
    <row r="21" spans="1:18" ht="12" customHeight="1">
      <c r="A21" s="33">
        <v>2501</v>
      </c>
      <c r="B21" s="40">
        <v>33.5</v>
      </c>
      <c r="C21" s="40">
        <v>89</v>
      </c>
      <c r="D21" s="40">
        <v>236.1</v>
      </c>
      <c r="E21" s="40">
        <v>215.2</v>
      </c>
      <c r="F21" s="40">
        <v>153</v>
      </c>
      <c r="G21" s="40">
        <v>106.4</v>
      </c>
      <c r="H21" s="40">
        <v>82.1</v>
      </c>
      <c r="I21" s="40">
        <v>36.6</v>
      </c>
      <c r="J21" s="40">
        <v>0</v>
      </c>
      <c r="K21" s="40">
        <v>25.7</v>
      </c>
      <c r="L21" s="40">
        <v>4.3</v>
      </c>
      <c r="M21" s="40">
        <v>19.8</v>
      </c>
      <c r="N21" s="40">
        <v>1001.7</v>
      </c>
      <c r="O21" s="33">
        <v>74</v>
      </c>
      <c r="R21" s="39">
        <f t="shared" si="0"/>
        <v>1257.9607121452495</v>
      </c>
    </row>
    <row r="22" spans="1:18" ht="12" customHeight="1">
      <c r="A22" s="33">
        <v>2502</v>
      </c>
      <c r="B22" s="40">
        <v>0</v>
      </c>
      <c r="C22" s="40">
        <v>112.5</v>
      </c>
      <c r="D22" s="40">
        <v>152.5</v>
      </c>
      <c r="E22" s="40">
        <v>152</v>
      </c>
      <c r="F22" s="40">
        <v>294.9</v>
      </c>
      <c r="G22" s="40">
        <v>339.8</v>
      </c>
      <c r="H22" s="40">
        <v>22</v>
      </c>
      <c r="I22" s="40">
        <v>0</v>
      </c>
      <c r="J22" s="40">
        <v>4.5</v>
      </c>
      <c r="K22" s="40">
        <v>60.6</v>
      </c>
      <c r="L22" s="40">
        <v>0</v>
      </c>
      <c r="M22" s="40">
        <v>0</v>
      </c>
      <c r="N22" s="40">
        <v>1138.8</v>
      </c>
      <c r="O22" s="33">
        <v>66</v>
      </c>
      <c r="R22" s="39">
        <f t="shared" si="0"/>
        <v>1257.9607121452495</v>
      </c>
    </row>
    <row r="23" spans="1:18" ht="12" customHeight="1">
      <c r="A23" s="33">
        <v>2503</v>
      </c>
      <c r="B23" s="40">
        <v>0</v>
      </c>
      <c r="C23" s="40">
        <v>171.9</v>
      </c>
      <c r="D23" s="40">
        <v>66.5</v>
      </c>
      <c r="E23" s="40">
        <v>252.3</v>
      </c>
      <c r="F23" s="40">
        <v>323.4</v>
      </c>
      <c r="G23" s="40">
        <v>235.2</v>
      </c>
      <c r="H23" s="40">
        <v>64</v>
      </c>
      <c r="I23" s="40">
        <v>107.4</v>
      </c>
      <c r="J23" s="40">
        <v>32</v>
      </c>
      <c r="K23" s="40">
        <v>0</v>
      </c>
      <c r="L23" s="40">
        <v>12.5</v>
      </c>
      <c r="M23" s="40">
        <v>70.4</v>
      </c>
      <c r="N23" s="40">
        <v>1335.6</v>
      </c>
      <c r="O23" s="33">
        <v>74</v>
      </c>
      <c r="R23" s="39">
        <f t="shared" si="0"/>
        <v>1257.9607121452495</v>
      </c>
    </row>
    <row r="24" spans="1:18" ht="12" customHeight="1">
      <c r="A24" s="33">
        <v>2504</v>
      </c>
      <c r="B24" s="40">
        <v>77.5</v>
      </c>
      <c r="C24" s="40">
        <v>291.3</v>
      </c>
      <c r="D24" s="40">
        <v>118.2</v>
      </c>
      <c r="E24" s="40">
        <v>136.4</v>
      </c>
      <c r="F24" s="40">
        <v>232.9</v>
      </c>
      <c r="G24" s="40">
        <v>294.9</v>
      </c>
      <c r="H24" s="40">
        <v>108.9</v>
      </c>
      <c r="I24" s="40">
        <v>3.4</v>
      </c>
      <c r="J24" s="40">
        <v>54.5</v>
      </c>
      <c r="K24" s="40">
        <v>0</v>
      </c>
      <c r="L24" s="40">
        <v>9.5</v>
      </c>
      <c r="M24" s="40">
        <v>59.1</v>
      </c>
      <c r="N24" s="40">
        <v>1386.6</v>
      </c>
      <c r="O24" s="33">
        <v>84</v>
      </c>
      <c r="R24" s="39">
        <f t="shared" si="0"/>
        <v>1257.9607121452495</v>
      </c>
    </row>
    <row r="25" spans="1:18" ht="12" customHeight="1">
      <c r="A25" s="33">
        <v>2505</v>
      </c>
      <c r="B25" s="40">
        <v>78</v>
      </c>
      <c r="C25" s="40">
        <v>134.2</v>
      </c>
      <c r="D25" s="40">
        <v>72.7</v>
      </c>
      <c r="E25" s="40">
        <v>224.7</v>
      </c>
      <c r="F25" s="40">
        <v>353</v>
      </c>
      <c r="G25" s="40">
        <v>161.5</v>
      </c>
      <c r="H25" s="40">
        <v>137</v>
      </c>
      <c r="I25" s="40">
        <v>17.8</v>
      </c>
      <c r="J25" s="40">
        <v>0</v>
      </c>
      <c r="K25" s="40">
        <v>0</v>
      </c>
      <c r="L25" s="40">
        <v>19.6</v>
      </c>
      <c r="M25" s="40">
        <v>0</v>
      </c>
      <c r="N25" s="40">
        <v>1198.5</v>
      </c>
      <c r="O25" s="33">
        <v>71</v>
      </c>
      <c r="R25" s="39">
        <f t="shared" si="0"/>
        <v>1257.9607121452495</v>
      </c>
    </row>
    <row r="26" spans="1:18" ht="12" customHeight="1">
      <c r="A26" s="33">
        <v>2506</v>
      </c>
      <c r="B26" s="40">
        <v>59.2</v>
      </c>
      <c r="C26" s="40">
        <v>56</v>
      </c>
      <c r="D26" s="40">
        <v>124.6</v>
      </c>
      <c r="E26" s="40">
        <v>160.8</v>
      </c>
      <c r="F26" s="40">
        <v>360.2</v>
      </c>
      <c r="G26" s="40">
        <v>103.7</v>
      </c>
      <c r="H26" s="40">
        <v>162.4</v>
      </c>
      <c r="I26" s="40">
        <v>134.3</v>
      </c>
      <c r="J26" s="40">
        <v>7.2</v>
      </c>
      <c r="K26" s="40">
        <v>0</v>
      </c>
      <c r="L26" s="40">
        <v>0</v>
      </c>
      <c r="M26" s="40">
        <v>31.4</v>
      </c>
      <c r="N26" s="40">
        <v>1199.8</v>
      </c>
      <c r="O26" s="33">
        <v>76</v>
      </c>
      <c r="R26" s="39">
        <f t="shared" si="0"/>
        <v>1257.9607121452495</v>
      </c>
    </row>
    <row r="27" spans="1:18" ht="12" customHeight="1">
      <c r="A27" s="33">
        <v>2507</v>
      </c>
      <c r="B27" s="40">
        <v>65.2</v>
      </c>
      <c r="C27" s="40">
        <v>167.3</v>
      </c>
      <c r="D27" s="40">
        <v>80.9</v>
      </c>
      <c r="E27" s="40">
        <v>339.1</v>
      </c>
      <c r="F27" s="40">
        <v>159.7</v>
      </c>
      <c r="G27" s="40">
        <v>320.5</v>
      </c>
      <c r="H27" s="40">
        <v>172.9</v>
      </c>
      <c r="I27" s="40">
        <v>12.8</v>
      </c>
      <c r="J27" s="40">
        <v>0</v>
      </c>
      <c r="K27" s="40">
        <v>0</v>
      </c>
      <c r="L27" s="40">
        <v>0</v>
      </c>
      <c r="M27" s="40">
        <v>0</v>
      </c>
      <c r="N27" s="40">
        <v>1318.4</v>
      </c>
      <c r="O27" s="33">
        <v>88</v>
      </c>
      <c r="R27" s="39">
        <f t="shared" si="0"/>
        <v>1257.9607121452495</v>
      </c>
    </row>
    <row r="28" spans="1:18" ht="12" customHeight="1">
      <c r="A28" s="33">
        <v>2508</v>
      </c>
      <c r="B28" s="40">
        <v>40</v>
      </c>
      <c r="C28" s="40">
        <v>182.8</v>
      </c>
      <c r="D28" s="40">
        <v>212.4</v>
      </c>
      <c r="E28" s="40">
        <v>209.3</v>
      </c>
      <c r="F28" s="40">
        <v>189.6</v>
      </c>
      <c r="G28" s="40">
        <v>193.1</v>
      </c>
      <c r="H28" s="40">
        <v>220.9</v>
      </c>
      <c r="I28" s="40">
        <v>37.7</v>
      </c>
      <c r="J28" s="40">
        <v>97.5</v>
      </c>
      <c r="K28" s="40">
        <v>0</v>
      </c>
      <c r="L28" s="40">
        <v>0</v>
      </c>
      <c r="M28" s="40">
        <v>7.3</v>
      </c>
      <c r="N28" s="40">
        <v>1390.6</v>
      </c>
      <c r="O28" s="33">
        <v>67</v>
      </c>
      <c r="R28" s="39">
        <f t="shared" si="0"/>
        <v>1257.9607121452495</v>
      </c>
    </row>
    <row r="29" spans="1:18" ht="12" customHeight="1">
      <c r="A29" s="33">
        <v>2509</v>
      </c>
      <c r="B29" s="40">
        <v>23.1</v>
      </c>
      <c r="C29" s="40">
        <v>182.5</v>
      </c>
      <c r="D29" s="40">
        <v>83.5</v>
      </c>
      <c r="E29" s="40">
        <v>341.2</v>
      </c>
      <c r="F29" s="40">
        <v>294.5</v>
      </c>
      <c r="G29" s="40">
        <v>214.5</v>
      </c>
      <c r="H29" s="40">
        <v>138.9</v>
      </c>
      <c r="I29" s="40">
        <v>50.3</v>
      </c>
      <c r="J29" s="40">
        <v>0</v>
      </c>
      <c r="K29" s="40">
        <v>4.5</v>
      </c>
      <c r="L29" s="40">
        <v>0</v>
      </c>
      <c r="M29" s="40">
        <v>22.5</v>
      </c>
      <c r="N29" s="40">
        <v>1355.5</v>
      </c>
      <c r="O29" s="33">
        <v>89</v>
      </c>
      <c r="R29" s="39">
        <f t="shared" si="0"/>
        <v>1257.9607121452495</v>
      </c>
    </row>
    <row r="30" spans="1:18" ht="12" customHeight="1">
      <c r="A30" s="33">
        <v>2510</v>
      </c>
      <c r="B30" s="40">
        <v>72.9</v>
      </c>
      <c r="C30" s="40">
        <v>88</v>
      </c>
      <c r="D30" s="40">
        <v>215.1</v>
      </c>
      <c r="E30" s="40">
        <v>154</v>
      </c>
      <c r="F30" s="40">
        <v>166.7</v>
      </c>
      <c r="G30" s="40">
        <v>318.2</v>
      </c>
      <c r="H30" s="40">
        <v>127</v>
      </c>
      <c r="I30" s="40">
        <v>59.9</v>
      </c>
      <c r="J30" s="40">
        <v>0</v>
      </c>
      <c r="K30" s="40">
        <v>27.8</v>
      </c>
      <c r="L30" s="40">
        <v>0</v>
      </c>
      <c r="M30" s="40">
        <v>4.1</v>
      </c>
      <c r="N30" s="40">
        <v>1233.7</v>
      </c>
      <c r="O30" s="33">
        <v>69</v>
      </c>
      <c r="R30" s="39">
        <f t="shared" si="0"/>
        <v>1257.9607121452495</v>
      </c>
    </row>
    <row r="31" spans="1:18" ht="12" customHeight="1">
      <c r="A31" s="33">
        <v>2511</v>
      </c>
      <c r="B31" s="40">
        <v>147.1</v>
      </c>
      <c r="C31" s="40">
        <v>183.7</v>
      </c>
      <c r="D31" s="40">
        <v>222.9</v>
      </c>
      <c r="E31" s="40">
        <v>135</v>
      </c>
      <c r="F31" s="40">
        <v>260.6</v>
      </c>
      <c r="G31" s="40">
        <v>195.1</v>
      </c>
      <c r="H31" s="40">
        <v>128.7</v>
      </c>
      <c r="I31" s="40">
        <v>22.3</v>
      </c>
      <c r="J31" s="40">
        <v>0</v>
      </c>
      <c r="K31" s="40">
        <v>2.5</v>
      </c>
      <c r="L31" s="40">
        <v>0</v>
      </c>
      <c r="M31" s="40">
        <v>8.8</v>
      </c>
      <c r="N31" s="40">
        <v>1306.7</v>
      </c>
      <c r="O31" s="33">
        <v>80</v>
      </c>
      <c r="R31" s="39">
        <f t="shared" si="0"/>
        <v>1257.9607121452495</v>
      </c>
    </row>
    <row r="32" spans="1:18" ht="12" customHeight="1">
      <c r="A32" s="33">
        <v>2512</v>
      </c>
      <c r="B32" s="40">
        <v>10</v>
      </c>
      <c r="C32" s="40">
        <v>296.4</v>
      </c>
      <c r="D32" s="40">
        <v>155.1</v>
      </c>
      <c r="E32" s="40">
        <v>162.6</v>
      </c>
      <c r="F32" s="40">
        <v>324.4</v>
      </c>
      <c r="G32" s="40">
        <v>134.4</v>
      </c>
      <c r="H32" s="40">
        <v>17.9</v>
      </c>
      <c r="I32" s="40">
        <v>0</v>
      </c>
      <c r="J32" s="40">
        <v>38</v>
      </c>
      <c r="K32" s="40">
        <v>7.6</v>
      </c>
      <c r="L32" s="40">
        <v>0</v>
      </c>
      <c r="M32" s="40">
        <v>68</v>
      </c>
      <c r="N32" s="40">
        <v>1214.4</v>
      </c>
      <c r="O32" s="33">
        <v>81</v>
      </c>
      <c r="R32" s="39">
        <f t="shared" si="0"/>
        <v>1257.9607121452495</v>
      </c>
    </row>
    <row r="33" spans="1:18" ht="12" customHeight="1">
      <c r="A33" s="33">
        <v>2513</v>
      </c>
      <c r="B33" s="40">
        <v>115.4</v>
      </c>
      <c r="C33" s="40">
        <v>210.2</v>
      </c>
      <c r="D33" s="40">
        <v>393</v>
      </c>
      <c r="E33" s="40">
        <v>155.7</v>
      </c>
      <c r="F33" s="40">
        <v>340.6</v>
      </c>
      <c r="G33" s="40">
        <v>277.5</v>
      </c>
      <c r="H33" s="40">
        <v>93.6</v>
      </c>
      <c r="I33" s="40">
        <v>17.1</v>
      </c>
      <c r="J33" s="40">
        <v>59.6</v>
      </c>
      <c r="K33" s="40">
        <v>29.1</v>
      </c>
      <c r="L33" s="40">
        <v>1.6</v>
      </c>
      <c r="M33" s="40">
        <v>25.8</v>
      </c>
      <c r="N33" s="40">
        <v>1719.2</v>
      </c>
      <c r="O33" s="33">
        <v>96</v>
      </c>
      <c r="R33" s="39">
        <f t="shared" si="0"/>
        <v>1257.9607121452495</v>
      </c>
    </row>
    <row r="34" spans="1:18" ht="12" customHeight="1">
      <c r="A34" s="33">
        <v>2514</v>
      </c>
      <c r="B34" s="40">
        <v>83.2</v>
      </c>
      <c r="C34" s="40">
        <v>240.1</v>
      </c>
      <c r="D34" s="40">
        <v>216</v>
      </c>
      <c r="E34" s="40">
        <v>249.6</v>
      </c>
      <c r="F34" s="40">
        <v>343.1</v>
      </c>
      <c r="G34" s="40">
        <v>278.6</v>
      </c>
      <c r="H34" s="40">
        <v>98.4</v>
      </c>
      <c r="I34" s="40">
        <v>40.3</v>
      </c>
      <c r="J34" s="40">
        <v>18</v>
      </c>
      <c r="K34" s="40">
        <v>25.3</v>
      </c>
      <c r="L34" s="40">
        <v>0</v>
      </c>
      <c r="M34" s="40">
        <v>0</v>
      </c>
      <c r="N34" s="40">
        <v>1592.6</v>
      </c>
      <c r="O34" s="33">
        <v>102</v>
      </c>
      <c r="R34" s="39">
        <f t="shared" si="0"/>
        <v>1257.9607121452495</v>
      </c>
    </row>
    <row r="35" spans="1:18" ht="12" customHeight="1">
      <c r="A35" s="33">
        <v>2515</v>
      </c>
      <c r="B35" s="40">
        <v>101.1</v>
      </c>
      <c r="C35" s="40">
        <v>63.7</v>
      </c>
      <c r="D35" s="40">
        <v>159.6</v>
      </c>
      <c r="E35" s="40">
        <v>227</v>
      </c>
      <c r="F35" s="40">
        <v>373.2</v>
      </c>
      <c r="G35" s="40">
        <v>203.7</v>
      </c>
      <c r="H35" s="40">
        <v>121.2</v>
      </c>
      <c r="I35" s="40">
        <v>71.5</v>
      </c>
      <c r="J35" s="40">
        <v>37.7</v>
      </c>
      <c r="K35" s="40">
        <v>0</v>
      </c>
      <c r="L35" s="40">
        <v>0</v>
      </c>
      <c r="M35" s="40">
        <v>0</v>
      </c>
      <c r="N35" s="40">
        <v>1358.7</v>
      </c>
      <c r="O35" s="33">
        <v>75</v>
      </c>
      <c r="R35" s="39">
        <f t="shared" si="0"/>
        <v>1257.9607121452495</v>
      </c>
    </row>
    <row r="36" spans="1:18" ht="12" customHeight="1">
      <c r="A36" s="33">
        <v>2516</v>
      </c>
      <c r="B36" s="40">
        <v>18</v>
      </c>
      <c r="C36" s="40">
        <v>205.8</v>
      </c>
      <c r="D36" s="40">
        <v>273.5</v>
      </c>
      <c r="E36" s="40">
        <v>233.5</v>
      </c>
      <c r="F36" s="40">
        <v>388.7</v>
      </c>
      <c r="G36" s="40">
        <v>300</v>
      </c>
      <c r="H36" s="40" t="s">
        <v>22</v>
      </c>
      <c r="I36" s="40">
        <v>5.8</v>
      </c>
      <c r="J36" s="40">
        <v>0</v>
      </c>
      <c r="K36" s="40">
        <v>0</v>
      </c>
      <c r="L36" s="40">
        <v>0</v>
      </c>
      <c r="M36" s="40">
        <v>10.2</v>
      </c>
      <c r="N36" s="40">
        <v>1435.5</v>
      </c>
      <c r="O36" s="33">
        <v>72</v>
      </c>
      <c r="R36" s="39">
        <f t="shared" si="0"/>
        <v>1257.9607121452495</v>
      </c>
    </row>
    <row r="37" spans="1:18" ht="12" customHeight="1">
      <c r="A37" s="33">
        <v>2517</v>
      </c>
      <c r="B37" s="40">
        <v>77.1</v>
      </c>
      <c r="C37" s="40">
        <v>197.7</v>
      </c>
      <c r="D37" s="40">
        <v>154.1</v>
      </c>
      <c r="E37" s="40">
        <v>141.8</v>
      </c>
      <c r="F37" s="40">
        <v>290.7</v>
      </c>
      <c r="G37" s="40">
        <v>191.9</v>
      </c>
      <c r="H37" s="40">
        <v>139</v>
      </c>
      <c r="I37" s="40">
        <v>43.5</v>
      </c>
      <c r="J37" s="40">
        <v>9.3</v>
      </c>
      <c r="K37" s="40">
        <v>112.2</v>
      </c>
      <c r="L37" s="40">
        <v>0</v>
      </c>
      <c r="M37" s="40">
        <v>0</v>
      </c>
      <c r="N37" s="40">
        <v>1357.3</v>
      </c>
      <c r="O37" s="33">
        <v>65</v>
      </c>
      <c r="R37" s="39">
        <f t="shared" si="0"/>
        <v>1257.9607121452495</v>
      </c>
    </row>
    <row r="38" spans="1:18" ht="12" customHeight="1">
      <c r="A38" s="33">
        <v>2518</v>
      </c>
      <c r="B38" s="40">
        <v>0</v>
      </c>
      <c r="C38" s="40">
        <v>155.4</v>
      </c>
      <c r="D38" s="40">
        <v>170.1</v>
      </c>
      <c r="E38" s="40">
        <v>251.8</v>
      </c>
      <c r="F38" s="40">
        <v>487.1</v>
      </c>
      <c r="G38" s="40">
        <v>98.5</v>
      </c>
      <c r="H38" s="40">
        <v>45</v>
      </c>
      <c r="I38" s="40">
        <v>0</v>
      </c>
      <c r="J38" s="40">
        <v>44</v>
      </c>
      <c r="K38" s="40">
        <v>0</v>
      </c>
      <c r="L38" s="40">
        <v>0</v>
      </c>
      <c r="M38" s="40">
        <v>0</v>
      </c>
      <c r="N38" s="40">
        <v>1251.9</v>
      </c>
      <c r="O38" s="33">
        <v>40</v>
      </c>
      <c r="R38" s="39">
        <f t="shared" si="0"/>
        <v>1257.9607121452495</v>
      </c>
    </row>
    <row r="39" spans="1:18" ht="12" customHeight="1">
      <c r="A39" s="33">
        <v>2519</v>
      </c>
      <c r="B39" s="40" t="s">
        <v>22</v>
      </c>
      <c r="C39" s="40" t="s">
        <v>22</v>
      </c>
      <c r="D39" s="40" t="s">
        <v>22</v>
      </c>
      <c r="E39" s="40" t="s">
        <v>22</v>
      </c>
      <c r="F39" s="40" t="s">
        <v>22</v>
      </c>
      <c r="G39" s="40" t="s">
        <v>22</v>
      </c>
      <c r="H39" s="40" t="s">
        <v>22</v>
      </c>
      <c r="I39" s="40" t="s">
        <v>22</v>
      </c>
      <c r="J39" s="40" t="s">
        <v>22</v>
      </c>
      <c r="K39" s="40" t="s">
        <v>22</v>
      </c>
      <c r="L39" s="40" t="s">
        <v>22</v>
      </c>
      <c r="M39" s="40" t="s">
        <v>22</v>
      </c>
      <c r="N39" s="40" t="s">
        <v>22</v>
      </c>
      <c r="O39" s="33" t="s">
        <v>22</v>
      </c>
      <c r="R39" s="39">
        <f t="shared" si="0"/>
        <v>1257.9607121452495</v>
      </c>
    </row>
    <row r="40" spans="1:18" ht="12" customHeight="1">
      <c r="A40" s="33">
        <v>2520</v>
      </c>
      <c r="B40" s="40" t="s">
        <v>22</v>
      </c>
      <c r="C40" s="40" t="s">
        <v>22</v>
      </c>
      <c r="D40" s="40" t="s">
        <v>22</v>
      </c>
      <c r="E40" s="40" t="s">
        <v>22</v>
      </c>
      <c r="F40" s="40" t="s">
        <v>22</v>
      </c>
      <c r="G40" s="40" t="s">
        <v>22</v>
      </c>
      <c r="H40" s="40">
        <v>203.7</v>
      </c>
      <c r="I40" s="40">
        <v>0</v>
      </c>
      <c r="J40" s="40">
        <v>24.3</v>
      </c>
      <c r="K40" s="40">
        <v>72</v>
      </c>
      <c r="L40" s="40">
        <v>0</v>
      </c>
      <c r="M40" s="40">
        <v>0</v>
      </c>
      <c r="N40" s="40" t="s">
        <v>22</v>
      </c>
      <c r="O40" s="33" t="s">
        <v>22</v>
      </c>
      <c r="R40" s="39">
        <f t="shared" si="0"/>
        <v>1257.9607121452495</v>
      </c>
    </row>
    <row r="41" spans="1:18" ht="12" customHeight="1">
      <c r="A41" s="33">
        <v>2521</v>
      </c>
      <c r="B41" s="40">
        <v>0</v>
      </c>
      <c r="C41" s="40">
        <v>217.9</v>
      </c>
      <c r="D41" s="40">
        <v>167.7</v>
      </c>
      <c r="E41" s="40">
        <v>168.5</v>
      </c>
      <c r="F41" s="40">
        <v>181.2</v>
      </c>
      <c r="G41" s="40">
        <v>183.9</v>
      </c>
      <c r="H41" s="40">
        <v>40</v>
      </c>
      <c r="I41" s="40">
        <v>3.1</v>
      </c>
      <c r="J41" s="40">
        <v>22.8</v>
      </c>
      <c r="K41" s="40">
        <v>0</v>
      </c>
      <c r="L41" s="40">
        <v>0</v>
      </c>
      <c r="M41" s="40">
        <v>0</v>
      </c>
      <c r="N41" s="40">
        <v>985.1</v>
      </c>
      <c r="O41" s="33">
        <v>69</v>
      </c>
      <c r="R41" s="39">
        <f t="shared" si="0"/>
        <v>1257.9607121452495</v>
      </c>
    </row>
    <row r="42" spans="1:18" ht="12" customHeight="1">
      <c r="A42" s="33">
        <v>2522</v>
      </c>
      <c r="B42" s="40">
        <v>16.4</v>
      </c>
      <c r="C42" s="40">
        <v>176.2</v>
      </c>
      <c r="D42" s="40">
        <v>88.1</v>
      </c>
      <c r="E42" s="40">
        <v>249</v>
      </c>
      <c r="F42" s="40">
        <v>107.5</v>
      </c>
      <c r="G42" s="40">
        <v>296.7</v>
      </c>
      <c r="H42" s="40">
        <v>97</v>
      </c>
      <c r="I42" s="40">
        <v>0</v>
      </c>
      <c r="J42" s="40">
        <v>0</v>
      </c>
      <c r="K42" s="40">
        <v>0</v>
      </c>
      <c r="L42" s="40">
        <v>0</v>
      </c>
      <c r="M42" s="40">
        <v>10.8</v>
      </c>
      <c r="N42" s="40">
        <v>1041.7</v>
      </c>
      <c r="O42" s="33">
        <v>77</v>
      </c>
      <c r="R42" s="39">
        <f t="shared" si="0"/>
        <v>1257.9607121452495</v>
      </c>
    </row>
    <row r="43" spans="1:18" ht="12" customHeight="1">
      <c r="A43" s="33">
        <v>2523</v>
      </c>
      <c r="B43" s="40">
        <v>136.6</v>
      </c>
      <c r="C43" s="40">
        <v>111.6</v>
      </c>
      <c r="D43" s="40">
        <v>200.9</v>
      </c>
      <c r="E43" s="40">
        <v>254.9</v>
      </c>
      <c r="F43" s="40">
        <v>306.3</v>
      </c>
      <c r="G43" s="40">
        <v>314.4</v>
      </c>
      <c r="H43" s="40">
        <v>46.5</v>
      </c>
      <c r="I43" s="40">
        <v>12.5</v>
      </c>
      <c r="J43" s="40">
        <v>16.9</v>
      </c>
      <c r="K43" s="40">
        <v>0</v>
      </c>
      <c r="L43" s="40">
        <v>4.7</v>
      </c>
      <c r="M43" s="40">
        <v>2.8</v>
      </c>
      <c r="N43" s="40">
        <v>1408.1</v>
      </c>
      <c r="O43" s="33">
        <v>94</v>
      </c>
      <c r="R43" s="39">
        <f t="shared" si="0"/>
        <v>1257.9607121452495</v>
      </c>
    </row>
    <row r="44" spans="1:18" ht="12" customHeight="1">
      <c r="A44" s="33">
        <v>2524</v>
      </c>
      <c r="B44" s="40">
        <v>28.5</v>
      </c>
      <c r="C44" s="40">
        <v>243.1</v>
      </c>
      <c r="D44" s="40">
        <v>100.6</v>
      </c>
      <c r="E44" s="40">
        <v>208.8</v>
      </c>
      <c r="F44" s="40">
        <v>110.7</v>
      </c>
      <c r="G44" s="40">
        <v>70.5</v>
      </c>
      <c r="H44" s="40">
        <v>25.4</v>
      </c>
      <c r="I44" s="40">
        <v>63.3</v>
      </c>
      <c r="J44" s="40">
        <v>11.7</v>
      </c>
      <c r="K44" s="40">
        <v>0</v>
      </c>
      <c r="L44" s="40">
        <v>0</v>
      </c>
      <c r="M44" s="40">
        <v>0</v>
      </c>
      <c r="N44" s="40">
        <v>862.6</v>
      </c>
      <c r="O44" s="33">
        <v>49</v>
      </c>
      <c r="R44" s="39">
        <f t="shared" si="0"/>
        <v>1257.9607121452495</v>
      </c>
    </row>
    <row r="45" spans="1:18" ht="12" customHeight="1">
      <c r="A45" s="33">
        <v>2525</v>
      </c>
      <c r="B45" s="40">
        <v>54.4</v>
      </c>
      <c r="C45" s="40">
        <v>120.9</v>
      </c>
      <c r="D45" s="40">
        <v>117.3</v>
      </c>
      <c r="E45" s="40">
        <v>104.2</v>
      </c>
      <c r="F45" s="40">
        <v>154.8</v>
      </c>
      <c r="G45" s="40">
        <v>243.6</v>
      </c>
      <c r="H45" s="40">
        <v>34.7</v>
      </c>
      <c r="I45" s="40">
        <v>18.2</v>
      </c>
      <c r="J45" s="40">
        <v>0</v>
      </c>
      <c r="K45" s="40">
        <v>7.7</v>
      </c>
      <c r="L45" s="40">
        <v>0</v>
      </c>
      <c r="M45" s="40">
        <v>2.4</v>
      </c>
      <c r="N45" s="40">
        <v>858.2</v>
      </c>
      <c r="O45" s="33">
        <v>92</v>
      </c>
      <c r="R45" s="39">
        <f t="shared" si="0"/>
        <v>1257.9607121452495</v>
      </c>
    </row>
    <row r="46" spans="1:18" ht="12" customHeight="1">
      <c r="A46" s="33">
        <v>2526</v>
      </c>
      <c r="B46" s="40">
        <v>16</v>
      </c>
      <c r="C46" s="40">
        <v>164</v>
      </c>
      <c r="D46" s="40">
        <v>133.9</v>
      </c>
      <c r="E46" s="40">
        <v>188.9</v>
      </c>
      <c r="F46" s="40">
        <v>289.5</v>
      </c>
      <c r="G46" s="40">
        <v>175.5</v>
      </c>
      <c r="H46" s="40">
        <v>216.9</v>
      </c>
      <c r="I46" s="40">
        <v>135</v>
      </c>
      <c r="J46" s="40">
        <v>8</v>
      </c>
      <c r="K46" s="40">
        <v>0</v>
      </c>
      <c r="L46" s="40">
        <v>0</v>
      </c>
      <c r="M46" s="40">
        <v>0</v>
      </c>
      <c r="N46" s="40">
        <v>1327.7</v>
      </c>
      <c r="O46" s="33">
        <v>91</v>
      </c>
      <c r="R46" s="39">
        <f t="shared" si="0"/>
        <v>1257.9607121452495</v>
      </c>
    </row>
    <row r="47" spans="1:18" ht="12" customHeight="1">
      <c r="A47" s="33">
        <v>2527</v>
      </c>
      <c r="B47" s="40">
        <v>120.5</v>
      </c>
      <c r="C47" s="40">
        <v>127.5</v>
      </c>
      <c r="D47" s="40">
        <v>113.9</v>
      </c>
      <c r="E47" s="40">
        <v>121</v>
      </c>
      <c r="F47" s="40">
        <v>344.8</v>
      </c>
      <c r="G47" s="40">
        <v>132.6</v>
      </c>
      <c r="H47" s="40">
        <v>76.2</v>
      </c>
      <c r="I47" s="40">
        <v>6</v>
      </c>
      <c r="J47" s="40">
        <v>0</v>
      </c>
      <c r="K47" s="40">
        <v>1</v>
      </c>
      <c r="L47" s="40">
        <v>0</v>
      </c>
      <c r="M47" s="40">
        <v>0</v>
      </c>
      <c r="N47" s="40">
        <v>1043.5</v>
      </c>
      <c r="O47" s="33">
        <v>81</v>
      </c>
      <c r="R47" s="39">
        <f t="shared" si="0"/>
        <v>1257.9607121452495</v>
      </c>
    </row>
    <row r="48" spans="1:18" ht="12" customHeight="1">
      <c r="A48" s="33">
        <v>2528</v>
      </c>
      <c r="B48" s="40">
        <v>117.9</v>
      </c>
      <c r="C48" s="40">
        <v>162.7</v>
      </c>
      <c r="D48" s="40">
        <v>114.5</v>
      </c>
      <c r="E48" s="40">
        <v>188.3</v>
      </c>
      <c r="F48" s="40">
        <v>145.3</v>
      </c>
      <c r="G48" s="40">
        <v>89.4</v>
      </c>
      <c r="H48" s="40">
        <v>118.2</v>
      </c>
      <c r="I48" s="40">
        <v>134.6</v>
      </c>
      <c r="J48" s="40">
        <v>0</v>
      </c>
      <c r="K48" s="40">
        <v>0</v>
      </c>
      <c r="L48" s="40">
        <v>0</v>
      </c>
      <c r="M48" s="40">
        <v>0</v>
      </c>
      <c r="N48" s="40">
        <v>1070.9</v>
      </c>
      <c r="O48" s="33">
        <v>93</v>
      </c>
      <c r="R48" s="39">
        <f t="shared" si="0"/>
        <v>1257.9607121452495</v>
      </c>
    </row>
    <row r="49" spans="1:18" ht="12" customHeight="1">
      <c r="A49" s="33">
        <v>2529</v>
      </c>
      <c r="B49" s="40">
        <v>145.1</v>
      </c>
      <c r="C49" s="40">
        <v>190.5</v>
      </c>
      <c r="D49" s="40">
        <v>61.9</v>
      </c>
      <c r="E49" s="40">
        <v>239.7</v>
      </c>
      <c r="F49" s="40">
        <v>132</v>
      </c>
      <c r="G49" s="40">
        <v>159.7</v>
      </c>
      <c r="H49" s="40">
        <v>183.8</v>
      </c>
      <c r="I49" s="40">
        <v>61.9</v>
      </c>
      <c r="J49" s="40">
        <v>1.9</v>
      </c>
      <c r="K49" s="40">
        <v>25.6</v>
      </c>
      <c r="L49" s="40">
        <v>0.8</v>
      </c>
      <c r="M49" s="40">
        <v>10.7</v>
      </c>
      <c r="N49" s="40">
        <v>1213.6</v>
      </c>
      <c r="O49" s="33">
        <v>79</v>
      </c>
      <c r="R49" s="39">
        <f t="shared" si="0"/>
        <v>1257.9607121452495</v>
      </c>
    </row>
    <row r="50" spans="1:18" ht="12" customHeight="1">
      <c r="A50" s="33">
        <v>2530</v>
      </c>
      <c r="B50" s="40">
        <v>44.9</v>
      </c>
      <c r="C50" s="40">
        <v>86.4</v>
      </c>
      <c r="D50" s="40">
        <v>129.5</v>
      </c>
      <c r="E50" s="40">
        <v>134.4</v>
      </c>
      <c r="F50" s="40">
        <v>360.4</v>
      </c>
      <c r="G50" s="40">
        <v>175.9</v>
      </c>
      <c r="H50" s="40">
        <v>55</v>
      </c>
      <c r="I50" s="40">
        <v>33.9</v>
      </c>
      <c r="J50" s="40">
        <v>0</v>
      </c>
      <c r="K50" s="40">
        <v>0</v>
      </c>
      <c r="L50" s="40">
        <v>19.5</v>
      </c>
      <c r="M50" s="40">
        <v>0</v>
      </c>
      <c r="N50" s="40">
        <v>1039.9</v>
      </c>
      <c r="O50" s="33">
        <v>83</v>
      </c>
      <c r="R50" s="39">
        <f t="shared" si="0"/>
        <v>1257.9607121452495</v>
      </c>
    </row>
    <row r="51" spans="1:18" ht="12" customHeight="1">
      <c r="A51" s="33">
        <v>2531</v>
      </c>
      <c r="B51" s="40">
        <v>182.7</v>
      </c>
      <c r="C51" s="40">
        <v>319.5</v>
      </c>
      <c r="D51" s="40">
        <v>308.2</v>
      </c>
      <c r="E51" s="40">
        <v>233.7</v>
      </c>
      <c r="F51" s="40">
        <v>172.7</v>
      </c>
      <c r="G51" s="40">
        <v>126.7</v>
      </c>
      <c r="H51" s="40">
        <v>167.4</v>
      </c>
      <c r="I51" s="40">
        <v>40.1</v>
      </c>
      <c r="J51" s="40">
        <v>0</v>
      </c>
      <c r="K51" s="40">
        <v>10.9</v>
      </c>
      <c r="L51" s="40">
        <v>0</v>
      </c>
      <c r="M51" s="40">
        <v>2.1</v>
      </c>
      <c r="N51" s="40">
        <v>1564</v>
      </c>
      <c r="O51" s="33">
        <v>121</v>
      </c>
      <c r="R51" s="39">
        <f t="shared" si="0"/>
        <v>1257.9607121452495</v>
      </c>
    </row>
    <row r="52" spans="1:18" ht="12" customHeight="1">
      <c r="A52" s="33">
        <v>2532</v>
      </c>
      <c r="B52" s="40">
        <v>7.3</v>
      </c>
      <c r="C52" s="40">
        <v>142.8</v>
      </c>
      <c r="D52" s="40">
        <v>197.9</v>
      </c>
      <c r="E52" s="40">
        <v>266.6</v>
      </c>
      <c r="F52" s="40">
        <v>182.5</v>
      </c>
      <c r="G52" s="40">
        <v>171.1</v>
      </c>
      <c r="H52" s="40">
        <v>115.5</v>
      </c>
      <c r="I52" s="40">
        <v>4.6</v>
      </c>
      <c r="J52" s="40">
        <v>0</v>
      </c>
      <c r="K52" s="40">
        <v>0.7</v>
      </c>
      <c r="L52" s="40">
        <v>31.5</v>
      </c>
      <c r="M52" s="40">
        <v>14.8</v>
      </c>
      <c r="N52" s="40">
        <v>1135.3</v>
      </c>
      <c r="O52" s="33">
        <v>126</v>
      </c>
      <c r="R52" s="39">
        <f t="shared" si="0"/>
        <v>1257.9607121452495</v>
      </c>
    </row>
    <row r="53" spans="1:18" ht="12" customHeight="1">
      <c r="A53" s="33">
        <v>2533</v>
      </c>
      <c r="B53" s="40">
        <v>90.5</v>
      </c>
      <c r="C53" s="40">
        <v>295.5</v>
      </c>
      <c r="D53" s="40">
        <v>105.9</v>
      </c>
      <c r="E53" s="40">
        <v>213</v>
      </c>
      <c r="F53" s="40">
        <v>95.6</v>
      </c>
      <c r="G53" s="40">
        <v>107.6</v>
      </c>
      <c r="H53" s="40">
        <v>130.1</v>
      </c>
      <c r="I53" s="40">
        <v>18.9</v>
      </c>
      <c r="J53" s="40">
        <v>0</v>
      </c>
      <c r="K53" s="40">
        <v>2.6</v>
      </c>
      <c r="L53" s="40">
        <v>0</v>
      </c>
      <c r="M53" s="40">
        <v>20.1</v>
      </c>
      <c r="N53" s="40">
        <v>1079.8</v>
      </c>
      <c r="O53" s="33">
        <v>103</v>
      </c>
      <c r="R53" s="39">
        <f t="shared" si="0"/>
        <v>1257.9607121452495</v>
      </c>
    </row>
    <row r="54" spans="1:18" ht="12" customHeight="1">
      <c r="A54" s="33">
        <v>2534</v>
      </c>
      <c r="B54" s="40">
        <v>60.9</v>
      </c>
      <c r="C54" s="40">
        <v>174</v>
      </c>
      <c r="D54" s="40">
        <v>132.3</v>
      </c>
      <c r="E54" s="40">
        <v>120.4</v>
      </c>
      <c r="F54" s="40">
        <v>262</v>
      </c>
      <c r="G54" s="40">
        <v>218.4</v>
      </c>
      <c r="H54" s="40">
        <v>47</v>
      </c>
      <c r="I54" s="40">
        <v>45.5</v>
      </c>
      <c r="J54" s="40">
        <v>20.5</v>
      </c>
      <c r="K54" s="40">
        <v>3.3</v>
      </c>
      <c r="L54" s="40">
        <v>0</v>
      </c>
      <c r="M54" s="40">
        <v>0</v>
      </c>
      <c r="N54" s="40">
        <v>1084.3</v>
      </c>
      <c r="O54" s="33">
        <v>110</v>
      </c>
      <c r="R54" s="39">
        <f t="shared" si="0"/>
        <v>1257.9607121452495</v>
      </c>
    </row>
    <row r="55" spans="1:18" ht="12" customHeight="1">
      <c r="A55" s="33">
        <v>2535</v>
      </c>
      <c r="B55" s="40">
        <v>76.6</v>
      </c>
      <c r="C55" s="40">
        <v>87.9</v>
      </c>
      <c r="D55" s="40">
        <v>73.6</v>
      </c>
      <c r="E55" s="40">
        <v>254.1</v>
      </c>
      <c r="F55" s="40">
        <v>142.7</v>
      </c>
      <c r="G55" s="40">
        <v>140.4</v>
      </c>
      <c r="H55" s="40">
        <v>96.7</v>
      </c>
      <c r="I55" s="40">
        <v>18.5</v>
      </c>
      <c r="J55" s="40">
        <v>82.1</v>
      </c>
      <c r="K55" s="40">
        <v>0</v>
      </c>
      <c r="L55" s="40">
        <v>0</v>
      </c>
      <c r="M55" s="40">
        <v>0.4</v>
      </c>
      <c r="N55" s="40">
        <v>973</v>
      </c>
      <c r="O55" s="33">
        <v>108</v>
      </c>
      <c r="R55" s="39">
        <f t="shared" si="0"/>
        <v>1257.9607121452495</v>
      </c>
    </row>
    <row r="56" spans="1:18" ht="12" customHeight="1">
      <c r="A56" s="33">
        <v>2536</v>
      </c>
      <c r="B56" s="40">
        <v>55.4</v>
      </c>
      <c r="C56" s="40">
        <v>139.2</v>
      </c>
      <c r="D56" s="40">
        <v>124.4</v>
      </c>
      <c r="E56" s="40">
        <v>151.7</v>
      </c>
      <c r="F56" s="40">
        <v>191.6</v>
      </c>
      <c r="G56" s="40">
        <v>156.4</v>
      </c>
      <c r="H56" s="40">
        <v>104.1</v>
      </c>
      <c r="I56" s="40">
        <v>0</v>
      </c>
      <c r="J56" s="40">
        <v>0.2</v>
      </c>
      <c r="K56" s="40">
        <v>0</v>
      </c>
      <c r="L56" s="40">
        <v>0</v>
      </c>
      <c r="M56" s="40">
        <v>113.2</v>
      </c>
      <c r="N56" s="40">
        <v>1036.2</v>
      </c>
      <c r="O56" s="33">
        <v>127</v>
      </c>
      <c r="R56" s="39">
        <f t="shared" si="0"/>
        <v>1257.9607121452495</v>
      </c>
    </row>
    <row r="57" spans="1:18" ht="12" customHeight="1">
      <c r="A57" s="33">
        <v>2537</v>
      </c>
      <c r="B57" s="40">
        <v>38</v>
      </c>
      <c r="C57" s="40">
        <v>197</v>
      </c>
      <c r="D57" s="40">
        <v>183.4</v>
      </c>
      <c r="E57" s="40">
        <v>181.6</v>
      </c>
      <c r="F57" s="40">
        <v>361.1</v>
      </c>
      <c r="G57" s="40">
        <v>146.9</v>
      </c>
      <c r="H57" s="40">
        <v>75.4</v>
      </c>
      <c r="I57" s="40">
        <v>38.1</v>
      </c>
      <c r="J57" s="40">
        <v>20.5</v>
      </c>
      <c r="K57" s="40">
        <v>0</v>
      </c>
      <c r="L57" s="40">
        <v>0</v>
      </c>
      <c r="M57" s="40">
        <v>2.4</v>
      </c>
      <c r="N57" s="40">
        <v>1244.4</v>
      </c>
      <c r="O57" s="33">
        <v>122</v>
      </c>
      <c r="R57" s="39">
        <f t="shared" si="0"/>
        <v>1257.9607121452495</v>
      </c>
    </row>
    <row r="58" spans="1:18" ht="12" customHeight="1">
      <c r="A58" s="33">
        <v>2538</v>
      </c>
      <c r="B58" s="40">
        <v>61.6</v>
      </c>
      <c r="C58" s="40">
        <v>158.4</v>
      </c>
      <c r="D58" s="40">
        <v>73.1</v>
      </c>
      <c r="E58" s="40">
        <v>298.5</v>
      </c>
      <c r="F58" s="40">
        <v>302.6</v>
      </c>
      <c r="G58" s="40">
        <v>276.6</v>
      </c>
      <c r="H58" s="40">
        <v>18.5</v>
      </c>
      <c r="I58" s="40">
        <v>62.6</v>
      </c>
      <c r="J58" s="40">
        <v>0</v>
      </c>
      <c r="K58" s="40">
        <v>0</v>
      </c>
      <c r="L58" s="40">
        <v>26.8</v>
      </c>
      <c r="M58" s="40">
        <v>0.2</v>
      </c>
      <c r="N58" s="40">
        <v>1278.9</v>
      </c>
      <c r="O58" s="33">
        <v>120</v>
      </c>
      <c r="R58" s="39">
        <f t="shared" si="0"/>
        <v>1257.9607121452495</v>
      </c>
    </row>
    <row r="59" spans="1:18" ht="12" customHeight="1">
      <c r="A59" s="33">
        <v>2539</v>
      </c>
      <c r="B59" s="40">
        <v>48.4</v>
      </c>
      <c r="C59" s="40">
        <v>142.9</v>
      </c>
      <c r="D59" s="40">
        <v>149.6</v>
      </c>
      <c r="E59" s="40">
        <v>143.2</v>
      </c>
      <c r="F59" s="40">
        <v>273.5</v>
      </c>
      <c r="G59" s="40">
        <v>108.3</v>
      </c>
      <c r="H59" s="40">
        <v>66</v>
      </c>
      <c r="I59" s="40">
        <v>62.6</v>
      </c>
      <c r="J59" s="40">
        <v>0.9</v>
      </c>
      <c r="K59" s="40">
        <v>0</v>
      </c>
      <c r="L59" s="40">
        <v>0</v>
      </c>
      <c r="M59" s="40">
        <v>21.7</v>
      </c>
      <c r="N59" s="40">
        <v>1017.1</v>
      </c>
      <c r="O59" s="33">
        <v>118</v>
      </c>
      <c r="R59" s="39">
        <f t="shared" si="0"/>
        <v>1257.9607121452495</v>
      </c>
    </row>
    <row r="60" spans="1:18" ht="12" customHeight="1">
      <c r="A60" s="33">
        <v>2540</v>
      </c>
      <c r="B60" s="40">
        <v>36.5</v>
      </c>
      <c r="C60" s="40">
        <v>125.8</v>
      </c>
      <c r="D60" s="40">
        <v>77.1</v>
      </c>
      <c r="E60" s="40">
        <v>250.5</v>
      </c>
      <c r="F60" s="40">
        <v>207.4</v>
      </c>
      <c r="G60" s="40">
        <v>250.7</v>
      </c>
      <c r="H60" s="40">
        <v>56.3</v>
      </c>
      <c r="I60" s="40">
        <v>51.3</v>
      </c>
      <c r="J60" s="40">
        <v>0</v>
      </c>
      <c r="K60" s="40">
        <v>0</v>
      </c>
      <c r="L60" s="40">
        <v>0</v>
      </c>
      <c r="M60" s="40">
        <v>0.5</v>
      </c>
      <c r="N60" s="40">
        <v>1056.1</v>
      </c>
      <c r="O60" s="33">
        <v>114</v>
      </c>
      <c r="R60" s="39">
        <f t="shared" si="0"/>
        <v>1257.9607121452495</v>
      </c>
    </row>
    <row r="61" spans="1:18" ht="12" customHeight="1">
      <c r="A61" s="33">
        <v>2541</v>
      </c>
      <c r="B61" s="40">
        <v>28.3</v>
      </c>
      <c r="C61" s="40">
        <v>73.4</v>
      </c>
      <c r="D61" s="40">
        <v>127.3</v>
      </c>
      <c r="E61" s="40">
        <v>151.5</v>
      </c>
      <c r="F61" s="40">
        <v>168.7</v>
      </c>
      <c r="G61" s="40">
        <v>154.7</v>
      </c>
      <c r="H61" s="40">
        <v>28.9</v>
      </c>
      <c r="I61" s="40">
        <v>75</v>
      </c>
      <c r="J61" s="40">
        <v>0</v>
      </c>
      <c r="K61" s="40">
        <v>28.3</v>
      </c>
      <c r="L61" s="40">
        <v>24.5</v>
      </c>
      <c r="M61" s="40">
        <v>0</v>
      </c>
      <c r="N61" s="40">
        <v>860.6</v>
      </c>
      <c r="O61" s="33">
        <v>102</v>
      </c>
      <c r="R61" s="39">
        <f t="shared" si="0"/>
        <v>1257.9607121452495</v>
      </c>
    </row>
    <row r="62" spans="1:18" ht="12" customHeight="1">
      <c r="A62" s="33">
        <v>2542</v>
      </c>
      <c r="B62" s="40">
        <v>151.4</v>
      </c>
      <c r="C62" s="40">
        <v>125.4</v>
      </c>
      <c r="D62" s="40">
        <v>146</v>
      </c>
      <c r="E62" s="40">
        <v>53.6</v>
      </c>
      <c r="F62" s="40">
        <v>241.2</v>
      </c>
      <c r="G62" s="40">
        <v>192.6</v>
      </c>
      <c r="H62" s="40">
        <v>74.5</v>
      </c>
      <c r="I62" s="40">
        <v>7.9</v>
      </c>
      <c r="J62" s="40">
        <v>23</v>
      </c>
      <c r="K62" s="40">
        <v>1.3</v>
      </c>
      <c r="L62" s="40">
        <v>60.1</v>
      </c>
      <c r="M62" s="40">
        <v>38.5</v>
      </c>
      <c r="N62" s="40">
        <v>1115.5</v>
      </c>
      <c r="O62" s="33">
        <v>142</v>
      </c>
      <c r="R62" s="39">
        <f t="shared" si="0"/>
        <v>1257.9607121452495</v>
      </c>
    </row>
    <row r="63" spans="1:18" ht="12" customHeight="1">
      <c r="A63" s="33">
        <v>2543</v>
      </c>
      <c r="B63" s="40">
        <v>77.6</v>
      </c>
      <c r="C63" s="40">
        <v>103.7</v>
      </c>
      <c r="D63" s="40">
        <v>159.4</v>
      </c>
      <c r="E63" s="40">
        <v>280.1</v>
      </c>
      <c r="F63" s="40">
        <v>192.7</v>
      </c>
      <c r="G63" s="40">
        <v>102.9</v>
      </c>
      <c r="H63" s="40">
        <v>52.8</v>
      </c>
      <c r="I63" s="40">
        <v>0.5</v>
      </c>
      <c r="J63" s="40">
        <v>31</v>
      </c>
      <c r="K63" s="40">
        <v>7</v>
      </c>
      <c r="L63" s="40">
        <v>0</v>
      </c>
      <c r="M63" s="40">
        <v>102.3</v>
      </c>
      <c r="N63" s="40">
        <v>1110</v>
      </c>
      <c r="O63" s="33">
        <v>124</v>
      </c>
      <c r="R63" s="39">
        <f t="shared" si="0"/>
        <v>1257.9607121452495</v>
      </c>
    </row>
    <row r="64" spans="1:18" ht="12" customHeight="1">
      <c r="A64" s="33">
        <v>2544</v>
      </c>
      <c r="B64" s="40">
        <v>38.5</v>
      </c>
      <c r="C64" s="40">
        <v>285.6</v>
      </c>
      <c r="D64" s="40">
        <v>135.7</v>
      </c>
      <c r="E64" s="40">
        <v>173.1</v>
      </c>
      <c r="F64" s="40">
        <v>270.5</v>
      </c>
      <c r="G64" s="40">
        <v>174.7</v>
      </c>
      <c r="H64" s="40">
        <v>112.3</v>
      </c>
      <c r="I64" s="40">
        <v>5.1</v>
      </c>
      <c r="J64" s="40">
        <v>6.5</v>
      </c>
      <c r="K64" s="40">
        <v>0</v>
      </c>
      <c r="L64" s="40">
        <v>0</v>
      </c>
      <c r="M64" s="40">
        <v>0</v>
      </c>
      <c r="N64" s="40">
        <v>1202</v>
      </c>
      <c r="O64" s="33">
        <v>114</v>
      </c>
      <c r="R64" s="39">
        <f t="shared" si="0"/>
        <v>1257.9607121452495</v>
      </c>
    </row>
    <row r="65" spans="1:18" ht="12" customHeight="1">
      <c r="A65" s="33">
        <v>2545</v>
      </c>
      <c r="B65" s="40">
        <v>113.8</v>
      </c>
      <c r="C65" s="40">
        <v>309.1</v>
      </c>
      <c r="D65" s="40">
        <v>68.1</v>
      </c>
      <c r="E65" s="40">
        <v>82</v>
      </c>
      <c r="F65" s="40">
        <v>242.1</v>
      </c>
      <c r="G65" s="40">
        <v>298.7</v>
      </c>
      <c r="H65" s="40">
        <v>103.9</v>
      </c>
      <c r="I65" s="40">
        <v>141.6</v>
      </c>
      <c r="J65" s="40">
        <v>65.8</v>
      </c>
      <c r="K65" s="40">
        <v>28.4</v>
      </c>
      <c r="L65" s="40">
        <v>9.4</v>
      </c>
      <c r="M65" s="40">
        <v>36.5</v>
      </c>
      <c r="N65" s="40">
        <v>1499.4</v>
      </c>
      <c r="O65" s="33">
        <v>132</v>
      </c>
      <c r="R65" s="39">
        <f t="shared" si="0"/>
        <v>1257.9607121452495</v>
      </c>
    </row>
    <row r="66" spans="1:18" ht="12" customHeight="1">
      <c r="A66" s="33">
        <v>2546</v>
      </c>
      <c r="B66" s="40">
        <v>109.6</v>
      </c>
      <c r="C66" s="40">
        <v>81.7</v>
      </c>
      <c r="D66" s="40">
        <v>106.3</v>
      </c>
      <c r="E66" s="40">
        <v>209.9</v>
      </c>
      <c r="F66" s="40">
        <v>231.6</v>
      </c>
      <c r="G66" s="40">
        <v>365.7</v>
      </c>
      <c r="H66" s="40">
        <v>73.8</v>
      </c>
      <c r="I66" s="40">
        <v>2</v>
      </c>
      <c r="J66" s="40">
        <v>0</v>
      </c>
      <c r="K66" s="40">
        <v>9.6</v>
      </c>
      <c r="L66" s="40">
        <v>0</v>
      </c>
      <c r="M66" s="40">
        <v>21.7</v>
      </c>
      <c r="N66" s="40">
        <v>1211.9</v>
      </c>
      <c r="O66" s="33">
        <v>113</v>
      </c>
      <c r="R66" s="39">
        <f t="shared" si="0"/>
        <v>1257.9607121452495</v>
      </c>
    </row>
    <row r="67" spans="1:18" ht="12" customHeight="1">
      <c r="A67" s="33">
        <v>2547</v>
      </c>
      <c r="B67" s="40">
        <v>145.5</v>
      </c>
      <c r="C67" s="40">
        <v>290</v>
      </c>
      <c r="D67" s="40">
        <v>144.9</v>
      </c>
      <c r="E67" s="40">
        <v>266.4</v>
      </c>
      <c r="F67" s="40">
        <v>214.2</v>
      </c>
      <c r="G67" s="40">
        <v>354.6</v>
      </c>
      <c r="H67" s="40">
        <v>54</v>
      </c>
      <c r="I67" s="40">
        <v>23.7</v>
      </c>
      <c r="J67" s="40">
        <v>0</v>
      </c>
      <c r="K67" s="40">
        <v>0</v>
      </c>
      <c r="L67" s="40">
        <v>0</v>
      </c>
      <c r="M67" s="40">
        <v>0</v>
      </c>
      <c r="N67" s="40">
        <v>1493.3</v>
      </c>
      <c r="O67" s="33">
        <v>117</v>
      </c>
      <c r="R67" s="39">
        <f t="shared" si="0"/>
        <v>1257.9607121452495</v>
      </c>
    </row>
    <row r="68" spans="1:18" ht="12" customHeight="1">
      <c r="A68" s="33">
        <v>2548</v>
      </c>
      <c r="B68" s="40">
        <v>34.2</v>
      </c>
      <c r="C68" s="40">
        <v>130.6</v>
      </c>
      <c r="D68" s="40">
        <v>144.8</v>
      </c>
      <c r="E68" s="40">
        <v>245.9</v>
      </c>
      <c r="F68" s="40">
        <v>163.5</v>
      </c>
      <c r="G68" s="40">
        <v>444.7</v>
      </c>
      <c r="H68" s="40">
        <v>162.2</v>
      </c>
      <c r="I68" s="40">
        <v>37.5</v>
      </c>
      <c r="J68" s="40">
        <v>47.5</v>
      </c>
      <c r="K68" s="40">
        <v>0</v>
      </c>
      <c r="L68" s="40">
        <v>19.9</v>
      </c>
      <c r="M68" s="40">
        <v>36.2</v>
      </c>
      <c r="N68" s="40">
        <v>1467</v>
      </c>
      <c r="O68" s="33">
        <v>119</v>
      </c>
      <c r="R68" s="39">
        <f t="shared" si="0"/>
        <v>1257.9607121452495</v>
      </c>
    </row>
    <row r="69" spans="1:18" ht="12" customHeight="1">
      <c r="A69" s="33">
        <v>2549</v>
      </c>
      <c r="B69" s="40">
        <v>155.7</v>
      </c>
      <c r="C69" s="40">
        <v>130.3</v>
      </c>
      <c r="D69" s="40">
        <v>93.9</v>
      </c>
      <c r="E69" s="40">
        <v>201</v>
      </c>
      <c r="F69" s="40">
        <v>319.9</v>
      </c>
      <c r="G69" s="40" t="s">
        <v>22</v>
      </c>
      <c r="H69" s="40" t="s">
        <v>22</v>
      </c>
      <c r="I69" s="40" t="s">
        <v>22</v>
      </c>
      <c r="J69" s="40" t="s">
        <v>22</v>
      </c>
      <c r="K69" s="40">
        <v>0</v>
      </c>
      <c r="L69" s="40">
        <v>0</v>
      </c>
      <c r="M69" s="40">
        <v>130.1</v>
      </c>
      <c r="N69" s="40">
        <v>1030.9</v>
      </c>
      <c r="O69" s="33">
        <v>79</v>
      </c>
      <c r="R69" s="39">
        <f t="shared" si="0"/>
        <v>1257.9607121452495</v>
      </c>
    </row>
    <row r="70" spans="1:18" ht="12" customHeight="1">
      <c r="A70" s="33">
        <v>2550</v>
      </c>
      <c r="B70" s="40">
        <v>104.7</v>
      </c>
      <c r="C70" s="40">
        <v>228.9</v>
      </c>
      <c r="D70" s="40">
        <v>172.1</v>
      </c>
      <c r="E70" s="40">
        <v>136</v>
      </c>
      <c r="F70" s="40">
        <v>103.9</v>
      </c>
      <c r="G70" s="40">
        <v>163.9</v>
      </c>
      <c r="H70" s="40">
        <v>209.9</v>
      </c>
      <c r="I70" s="40">
        <v>54.6</v>
      </c>
      <c r="J70" s="40">
        <v>0</v>
      </c>
      <c r="K70" s="40">
        <v>30.4</v>
      </c>
      <c r="L70" s="40">
        <v>6.8</v>
      </c>
      <c r="M70" s="40">
        <v>43.6</v>
      </c>
      <c r="N70" s="40">
        <v>1254.8</v>
      </c>
      <c r="O70" s="33">
        <v>118</v>
      </c>
      <c r="R70" s="39">
        <f t="shared" si="0"/>
        <v>1257.9607121452495</v>
      </c>
    </row>
    <row r="71" spans="1:18" ht="12" customHeight="1">
      <c r="A71" s="33">
        <v>2551</v>
      </c>
      <c r="B71" s="40">
        <v>102.3</v>
      </c>
      <c r="C71" s="40">
        <v>219.2</v>
      </c>
      <c r="D71" s="40">
        <v>89.7</v>
      </c>
      <c r="E71" s="40">
        <v>159.7</v>
      </c>
      <c r="F71" s="40">
        <v>251.3</v>
      </c>
      <c r="G71" s="40">
        <v>124.8</v>
      </c>
      <c r="H71" s="40">
        <v>209.1</v>
      </c>
      <c r="I71" s="40">
        <v>49.6</v>
      </c>
      <c r="J71" s="40">
        <v>2.1</v>
      </c>
      <c r="K71" s="40">
        <v>0</v>
      </c>
      <c r="L71" s="40">
        <v>0</v>
      </c>
      <c r="M71" s="40">
        <v>31.4</v>
      </c>
      <c r="N71" s="40">
        <v>1239.2</v>
      </c>
      <c r="O71" s="33">
        <v>125</v>
      </c>
      <c r="R71" s="39">
        <f t="shared" si="0"/>
        <v>1257.9607121452495</v>
      </c>
    </row>
    <row r="72" spans="1:18" ht="12" customHeight="1">
      <c r="A72" s="33">
        <v>2552</v>
      </c>
      <c r="B72" s="40">
        <v>73.4</v>
      </c>
      <c r="C72" s="40">
        <v>176.8</v>
      </c>
      <c r="D72" s="40">
        <v>239.1</v>
      </c>
      <c r="E72" s="40">
        <v>119.8</v>
      </c>
      <c r="F72" s="40">
        <v>201.3</v>
      </c>
      <c r="G72" s="40">
        <v>200.8</v>
      </c>
      <c r="H72" s="40">
        <v>58.1</v>
      </c>
      <c r="I72" s="40">
        <v>0</v>
      </c>
      <c r="J72" s="40">
        <v>0</v>
      </c>
      <c r="K72" s="40" t="s">
        <v>22</v>
      </c>
      <c r="L72" s="40" t="s">
        <v>22</v>
      </c>
      <c r="M72" s="40" t="s">
        <v>22</v>
      </c>
      <c r="N72" s="40">
        <v>1069.3</v>
      </c>
      <c r="O72" s="33">
        <v>93</v>
      </c>
      <c r="R72" s="39">
        <f t="shared" si="0"/>
        <v>1257.9607121452495</v>
      </c>
    </row>
    <row r="73" spans="1:18" ht="12" customHeight="1">
      <c r="A73" s="33">
        <v>2553</v>
      </c>
      <c r="B73" s="42" t="s">
        <v>22</v>
      </c>
      <c r="C73" s="42" t="s">
        <v>22</v>
      </c>
      <c r="D73" s="42">
        <v>25.200000000000003</v>
      </c>
      <c r="E73" s="42">
        <v>116.99999999999999</v>
      </c>
      <c r="F73" s="42">
        <v>483.6</v>
      </c>
      <c r="G73" s="42">
        <v>188.00000000000006</v>
      </c>
      <c r="H73" s="42" t="s">
        <v>22</v>
      </c>
      <c r="I73" s="42" t="s">
        <v>22</v>
      </c>
      <c r="J73" s="42" t="s">
        <v>22</v>
      </c>
      <c r="K73" s="42">
        <v>17.6</v>
      </c>
      <c r="L73" s="42">
        <v>0</v>
      </c>
      <c r="M73" s="42">
        <v>58.89999999999999</v>
      </c>
      <c r="N73" s="42">
        <v>890.3</v>
      </c>
      <c r="O73" s="34">
        <v>69</v>
      </c>
      <c r="R73" s="39">
        <f t="shared" si="0"/>
        <v>1257.9607121452495</v>
      </c>
    </row>
    <row r="74" spans="1:18" ht="12" customHeight="1">
      <c r="A74" s="33">
        <v>2554</v>
      </c>
      <c r="B74" s="42">
        <v>125</v>
      </c>
      <c r="C74" s="42">
        <v>263.4</v>
      </c>
      <c r="D74" s="42">
        <v>188.7</v>
      </c>
      <c r="E74" s="42">
        <v>252.29999999999998</v>
      </c>
      <c r="F74" s="42">
        <v>251</v>
      </c>
      <c r="G74" s="42">
        <v>262.5</v>
      </c>
      <c r="H74" s="42">
        <v>80.39999999999999</v>
      </c>
      <c r="I74" s="42">
        <v>4.8999999999999995</v>
      </c>
      <c r="J74" s="42">
        <v>0</v>
      </c>
      <c r="K74" s="42">
        <v>18.5</v>
      </c>
      <c r="L74" s="42">
        <v>0.7</v>
      </c>
      <c r="M74" s="42">
        <v>13.3</v>
      </c>
      <c r="N74" s="42">
        <v>1460.7</v>
      </c>
      <c r="O74" s="34">
        <v>125</v>
      </c>
      <c r="R74" s="39">
        <f t="shared" si="0"/>
        <v>1257.9607121452495</v>
      </c>
    </row>
    <row r="75" spans="1:18" ht="12" customHeight="1">
      <c r="A75" s="33">
        <v>2555</v>
      </c>
      <c r="B75" s="42">
        <v>91</v>
      </c>
      <c r="C75" s="42">
        <v>234.10000000000002</v>
      </c>
      <c r="D75" s="42">
        <v>86.8</v>
      </c>
      <c r="E75" s="42">
        <v>172.3</v>
      </c>
      <c r="F75" s="42">
        <v>394.6000000000001</v>
      </c>
      <c r="G75" s="42">
        <v>421.9</v>
      </c>
      <c r="H75" s="42">
        <v>46</v>
      </c>
      <c r="I75" s="42">
        <v>47.00000000000001</v>
      </c>
      <c r="J75" s="42">
        <v>9.100000000000001</v>
      </c>
      <c r="K75" s="42">
        <v>60.5</v>
      </c>
      <c r="L75" s="42">
        <v>40.7</v>
      </c>
      <c r="M75" s="42">
        <v>92.00000000000001</v>
      </c>
      <c r="N75" s="42">
        <v>1696.0000000000002</v>
      </c>
      <c r="O75" s="34">
        <v>123</v>
      </c>
      <c r="R75" s="39">
        <f t="shared" si="0"/>
        <v>1257.9607121452495</v>
      </c>
    </row>
    <row r="76" spans="1:18" ht="12" customHeight="1">
      <c r="A76" s="33">
        <v>2556</v>
      </c>
      <c r="B76" s="42">
        <v>45.5</v>
      </c>
      <c r="C76" s="42">
        <v>57.00000000000001</v>
      </c>
      <c r="D76" s="42">
        <v>98.60000000000001</v>
      </c>
      <c r="E76" s="42">
        <v>321.90000000000003</v>
      </c>
      <c r="F76" s="42">
        <v>214.50000000000003</v>
      </c>
      <c r="G76" s="42">
        <v>318.70000000000005</v>
      </c>
      <c r="H76" s="42">
        <v>110.59999999999998</v>
      </c>
      <c r="I76" s="42">
        <v>127.9</v>
      </c>
      <c r="J76" s="42">
        <v>68</v>
      </c>
      <c r="K76" s="42">
        <v>0</v>
      </c>
      <c r="L76" s="42">
        <v>0</v>
      </c>
      <c r="M76" s="42">
        <v>16</v>
      </c>
      <c r="N76" s="42">
        <v>1378.7</v>
      </c>
      <c r="O76" s="34">
        <v>119</v>
      </c>
      <c r="R76" s="39">
        <f t="shared" si="0"/>
        <v>1257.9607121452495</v>
      </c>
    </row>
    <row r="77" spans="1:18" ht="12" customHeight="1">
      <c r="A77" s="33">
        <v>2557</v>
      </c>
      <c r="B77" s="42">
        <v>187.99999999999997</v>
      </c>
      <c r="C77" s="42">
        <v>110.19999999999999</v>
      </c>
      <c r="D77" s="42">
        <v>184.79999999999998</v>
      </c>
      <c r="E77" s="42">
        <v>215.3</v>
      </c>
      <c r="F77" s="42">
        <v>364.6</v>
      </c>
      <c r="G77" s="42">
        <v>239.49999999999997</v>
      </c>
      <c r="H77" s="42">
        <v>41.8</v>
      </c>
      <c r="I77" s="42">
        <v>49.8</v>
      </c>
      <c r="J77" s="42">
        <v>0</v>
      </c>
      <c r="K77" s="42">
        <v>41.099999999999994</v>
      </c>
      <c r="L77" s="42">
        <v>0</v>
      </c>
      <c r="M77" s="42">
        <v>10.8</v>
      </c>
      <c r="N77" s="42">
        <v>1445.8999999999999</v>
      </c>
      <c r="O77" s="34">
        <v>104</v>
      </c>
      <c r="R77" s="39">
        <f t="shared" si="0"/>
        <v>1257.9607121452495</v>
      </c>
    </row>
    <row r="78" spans="1:18" ht="12" customHeight="1">
      <c r="A78" s="33">
        <v>2558</v>
      </c>
      <c r="B78" s="42">
        <v>80.2</v>
      </c>
      <c r="C78" s="42">
        <v>34.7</v>
      </c>
      <c r="D78" s="42">
        <v>48.2</v>
      </c>
      <c r="E78" s="42">
        <v>167.8</v>
      </c>
      <c r="F78" s="42">
        <v>204.9</v>
      </c>
      <c r="G78" s="42">
        <v>109.9</v>
      </c>
      <c r="H78" s="42">
        <v>35.9</v>
      </c>
      <c r="I78" s="42">
        <v>89.1</v>
      </c>
      <c r="J78" s="42">
        <v>14.2</v>
      </c>
      <c r="K78" s="42">
        <v>33.3</v>
      </c>
      <c r="L78" s="42">
        <v>21.5</v>
      </c>
      <c r="M78" s="42">
        <v>0</v>
      </c>
      <c r="N78" s="42">
        <v>839.7</v>
      </c>
      <c r="O78" s="34">
        <v>105</v>
      </c>
      <c r="R78" s="39">
        <f t="shared" si="0"/>
        <v>1257.9607121452495</v>
      </c>
    </row>
    <row r="79" spans="1:18" ht="12" customHeight="1">
      <c r="A79" s="33">
        <v>2559</v>
      </c>
      <c r="B79" s="42">
        <v>63.4</v>
      </c>
      <c r="C79" s="42">
        <v>187.4</v>
      </c>
      <c r="D79" s="42">
        <v>217.8</v>
      </c>
      <c r="E79" s="42">
        <v>284.4</v>
      </c>
      <c r="F79" s="42">
        <v>186.7</v>
      </c>
      <c r="G79" s="42">
        <v>230.1</v>
      </c>
      <c r="H79" s="42">
        <v>165.6</v>
      </c>
      <c r="I79" s="42">
        <v>100.3</v>
      </c>
      <c r="J79" s="42">
        <v>0.4</v>
      </c>
      <c r="K79" s="42">
        <v>55.2</v>
      </c>
      <c r="L79" s="42">
        <v>0</v>
      </c>
      <c r="M79" s="42">
        <v>0</v>
      </c>
      <c r="N79" s="42">
        <v>1491.3</v>
      </c>
      <c r="O79" s="34">
        <v>109</v>
      </c>
      <c r="R79" s="39">
        <f t="shared" si="0"/>
        <v>1257.9607121452495</v>
      </c>
    </row>
    <row r="80" spans="1:18" ht="12" customHeight="1">
      <c r="A80" s="33">
        <v>2560</v>
      </c>
      <c r="B80" s="42">
        <v>123.7</v>
      </c>
      <c r="C80" s="42">
        <v>241.4</v>
      </c>
      <c r="D80" s="42">
        <v>145.5</v>
      </c>
      <c r="E80" s="42">
        <v>308.7</v>
      </c>
      <c r="F80" s="42">
        <v>257</v>
      </c>
      <c r="G80" s="42">
        <v>160.8</v>
      </c>
      <c r="H80" s="42">
        <v>284.7</v>
      </c>
      <c r="I80" s="42">
        <v>6.8</v>
      </c>
      <c r="J80" s="42">
        <v>65.5</v>
      </c>
      <c r="K80" s="42">
        <v>3.1</v>
      </c>
      <c r="L80" s="42">
        <v>4.3</v>
      </c>
      <c r="M80" s="42">
        <v>13.6</v>
      </c>
      <c r="N80" s="42">
        <v>1615.1</v>
      </c>
      <c r="O80" s="34">
        <v>132</v>
      </c>
      <c r="R80" s="39">
        <f t="shared" si="0"/>
        <v>1257.9607121452495</v>
      </c>
    </row>
    <row r="81" spans="1:18" ht="12" customHeight="1">
      <c r="A81" s="33">
        <v>2561</v>
      </c>
      <c r="B81" s="42">
        <v>130.9</v>
      </c>
      <c r="C81" s="42">
        <v>339</v>
      </c>
      <c r="D81" s="42">
        <v>173</v>
      </c>
      <c r="E81" s="42">
        <v>160.6</v>
      </c>
      <c r="F81" s="42">
        <v>281.4</v>
      </c>
      <c r="G81" s="42">
        <v>131.3</v>
      </c>
      <c r="H81" s="42">
        <v>168.5</v>
      </c>
      <c r="I81" s="42">
        <v>52.8</v>
      </c>
      <c r="J81" s="42">
        <v>9</v>
      </c>
      <c r="K81" s="42">
        <v>58.2</v>
      </c>
      <c r="L81" s="42">
        <v>0</v>
      </c>
      <c r="M81" s="42">
        <v>0</v>
      </c>
      <c r="N81" s="42">
        <f>SUM(B81:M81)</f>
        <v>1504.7</v>
      </c>
      <c r="O81" s="34">
        <f>ตารางปริมาณน้ำฝนรายปี!O67</f>
        <v>123</v>
      </c>
      <c r="R81" s="39"/>
    </row>
    <row r="82" spans="1:18" ht="12" customHeight="1">
      <c r="A82" s="52">
        <v>2562</v>
      </c>
      <c r="B82" s="60">
        <v>8.4</v>
      </c>
      <c r="C82" s="60">
        <v>167.4</v>
      </c>
      <c r="D82" s="60">
        <v>36.9</v>
      </c>
      <c r="E82" s="60">
        <v>89.8</v>
      </c>
      <c r="F82" s="60">
        <v>421.4</v>
      </c>
      <c r="G82" s="60">
        <v>72.1</v>
      </c>
      <c r="H82" s="60">
        <v>40.6</v>
      </c>
      <c r="I82" s="60">
        <v>12.4</v>
      </c>
      <c r="J82" s="60">
        <v>10.5</v>
      </c>
      <c r="K82" s="60">
        <v>0</v>
      </c>
      <c r="L82" s="60">
        <v>0</v>
      </c>
      <c r="M82" s="60">
        <v>0</v>
      </c>
      <c r="N82" s="60">
        <f>SUM(B82:M82)</f>
        <v>859.5</v>
      </c>
      <c r="O82" s="61">
        <f>ตารางปริมาณน้ำฝนรายปี!O68</f>
        <v>88</v>
      </c>
      <c r="R82" s="39"/>
    </row>
    <row r="83" spans="1:18" ht="12" customHeight="1">
      <c r="A83" s="52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/>
      <c r="R83" s="39"/>
    </row>
    <row r="84" spans="1:18" ht="12" customHeight="1">
      <c r="A84" s="52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/>
      <c r="R84" s="39"/>
    </row>
    <row r="85" spans="1:18" ht="12" customHeight="1">
      <c r="A85" s="33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4"/>
      <c r="R85" s="39"/>
    </row>
    <row r="86" spans="1:18" ht="12" customHeight="1">
      <c r="A86" s="3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4"/>
      <c r="R86" s="39"/>
    </row>
    <row r="87" spans="1:15" ht="15" customHeight="1">
      <c r="A87" s="35" t="s">
        <v>17</v>
      </c>
      <c r="B87" s="36">
        <v>188</v>
      </c>
      <c r="C87" s="36">
        <v>339</v>
      </c>
      <c r="D87" s="36">
        <v>393</v>
      </c>
      <c r="E87" s="36">
        <v>341.2</v>
      </c>
      <c r="F87" s="36">
        <v>487.1</v>
      </c>
      <c r="G87" s="36">
        <v>444.7</v>
      </c>
      <c r="H87" s="36">
        <v>284.7</v>
      </c>
      <c r="I87" s="36">
        <v>141.6</v>
      </c>
      <c r="J87" s="36">
        <v>97.5</v>
      </c>
      <c r="K87" s="36">
        <v>112.2</v>
      </c>
      <c r="L87" s="36">
        <v>60.1</v>
      </c>
      <c r="M87" s="36">
        <v>130.1</v>
      </c>
      <c r="N87" s="36">
        <v>1719.2</v>
      </c>
      <c r="O87" s="41">
        <v>142</v>
      </c>
    </row>
    <row r="88" spans="1:15" ht="15" customHeight="1">
      <c r="A88" s="35" t="s">
        <v>18</v>
      </c>
      <c r="B88" s="36">
        <v>72.9</v>
      </c>
      <c r="C88" s="36">
        <v>169.555737704918</v>
      </c>
      <c r="D88" s="36">
        <v>146.69838709677416</v>
      </c>
      <c r="E88" s="36">
        <v>198.59354838709675</v>
      </c>
      <c r="F88" s="36">
        <v>259.0790322580646</v>
      </c>
      <c r="G88" s="36">
        <v>211.86885245901635</v>
      </c>
      <c r="H88" s="36">
        <v>104.85666666666665</v>
      </c>
      <c r="I88" s="36">
        <v>39.08360655737705</v>
      </c>
      <c r="J88" s="36">
        <v>15.642622950819673</v>
      </c>
      <c r="K88" s="36">
        <v>14.964516129032257</v>
      </c>
      <c r="L88" s="36">
        <v>5.566129032258065</v>
      </c>
      <c r="M88" s="36">
        <v>19.151612903225807</v>
      </c>
      <c r="N88" s="36">
        <v>1257.9607121452495</v>
      </c>
      <c r="O88" s="41">
        <v>96.3225806451613</v>
      </c>
    </row>
    <row r="89" spans="1:15" ht="15" customHeight="1">
      <c r="A89" s="37" t="s">
        <v>19</v>
      </c>
      <c r="B89" s="38">
        <v>0</v>
      </c>
      <c r="C89" s="38">
        <v>34.7</v>
      </c>
      <c r="D89" s="38">
        <v>25.2</v>
      </c>
      <c r="E89" s="38">
        <v>53.6</v>
      </c>
      <c r="F89" s="38">
        <v>95.6</v>
      </c>
      <c r="G89" s="38">
        <v>70.5</v>
      </c>
      <c r="H89" s="38">
        <v>17.9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839.7</v>
      </c>
      <c r="O89" s="43">
        <v>40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2012-08-20T03:38:00Z</cp:lastPrinted>
  <dcterms:created xsi:type="dcterms:W3CDTF">2008-02-06T03:22:38Z</dcterms:created>
  <dcterms:modified xsi:type="dcterms:W3CDTF">2020-04-15T02:34:00Z</dcterms:modified>
  <cp:category/>
  <cp:version/>
  <cp:contentType/>
  <cp:contentStatus/>
</cp:coreProperties>
</file>