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948B3AEC-CFE9-48D8-B968-E45796657A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.10-2567" sheetId="1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26" i="1"/>
  <c r="T27" i="1"/>
  <c r="T25" i="1"/>
  <c r="T24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8" i="1"/>
  <c r="T29" i="1"/>
  <c r="T30" i="1"/>
  <c r="T31" i="1"/>
  <c r="T32" i="1"/>
  <c r="T33" i="1"/>
  <c r="T34" i="1"/>
  <c r="T35" i="1"/>
  <c r="T36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<sst xmlns="http://schemas.openxmlformats.org/spreadsheetml/2006/main" count="34" uniqueCount="14">
  <si>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</si>
  <si>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</si>
  <si>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</si>
  <si>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</si>
  <si>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</si>
  <si>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</si>
  <si>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</si>
  <si>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</si>
  <si>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</si>
  <si>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</si>
  <si>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</si>
  <si>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BM.</t>
  </si>
  <si>
    <t>สำรวจเมื่อ 7 ก.พ. 2567</t>
  </si>
  <si>
    <t>สำรวจเมื่อ 17 พ.ย.2565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</si>
</sst>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5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164" fontId="7" fillId="0" borderId="9" xfId="3" applyNumberFormat="1" applyFont="1" applyBorder="1" applyAlignment="1">
      <alignment horizontal="center" vertic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5" xfId="0" applyNumberFormat="1" applyFont="1" applyBorder="1"/>
    <xf numFmtId="1" fontId="7" fillId="0" borderId="1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10" fillId="0" borderId="18" xfId="0" applyNumberFormat="1" applyFont="1" applyBorder="1"/>
    <xf numFmtId="1" fontId="10" fillId="0" borderId="16" xfId="2" applyNumberFormat="1" applyFont="1" applyBorder="1"/>
    <xf numFmtId="1" fontId="10" fillId="0" borderId="17" xfId="2" applyNumberFormat="1" applyFont="1" applyBorder="1"/>
    <xf numFmtId="1" fontId="10" fillId="0" borderId="18" xfId="2" applyNumberFormat="1" applyFont="1" applyBorder="1"/>
    <xf numFmtId="164" fontId="3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0" fontId="7" fillId="0" borderId="0" xfId="2" applyFont="1" applyAlignment="1">
      <alignment horizontal="center"/>
    </xf>
    <xf numFmtId="1" fontId="8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10" fillId="0" borderId="21" xfId="0" applyNumberFormat="1" applyFont="1" applyBorder="1"/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2" fillId="0" borderId="0" xfId="3" applyNumberForma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64" fontId="7" fillId="0" borderId="29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164" fontId="10" fillId="0" borderId="34" xfId="0" applyNumberFormat="1" applyFont="1" applyBorder="1"/>
    <xf numFmtId="164" fontId="10" fillId="0" borderId="1" xfId="0" applyNumberFormat="1" applyFont="1" applyBorder="1"/>
    <xf numFmtId="164" fontId="10" fillId="0" borderId="17" xfId="0" applyNumberFormat="1" applyFont="1" applyBorder="1"/>
    <xf numFmtId="0" fontId="2" fillId="4" borderId="0" xfId="3" applyFill="1" applyAlignment="1">
      <alignment horizontal="center"/>
    </xf>
    <xf numFmtId="0" fontId="7" fillId="0" borderId="1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7" fillId="0" borderId="35" xfId="2" applyFont="1" applyBorder="1" applyAlignment="1">
      <alignment horizontal="center"/>
    </xf>
    <xf numFmtId="0" fontId="7" fillId="0" borderId="27" xfId="2" applyFont="1" applyBorder="1" applyAlignment="1">
      <alignment horizontal="center"/>
    </xf>
    <xf numFmtId="0" fontId="7" fillId="0" borderId="36" xfId="2" applyFont="1" applyBorder="1" applyAlignment="1">
      <alignment horizontal="center"/>
    </xf>
    <xf numFmtId="0" fontId="11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รูปตัดขวางลำน้ำน้ำแม่ลาวที่แนวสำรวจปริมาณน้ำ</a:t>
            </a:r>
          </a:p>
        </c:rich>
      </c:tx>
      <c:layout>
        <c:manualLayout>
          <c:xMode val="edge"/>
          <c:yMode val="edge"/>
          <c:x val="0.32061862520349516"/>
          <c:y val="4.7388839708645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43217032914191"/>
          <c:y val="0.17456273587103388"/>
          <c:w val="0.79558404633131719"/>
          <c:h val="0.52368354843218567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18120232406846581"/>
                  <c:y val="-6.9896100265573274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438.875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815-4FD4-AC51-7624EDF8D78E}"/>
                </c:ext>
              </c:extLst>
            </c:dLbl>
            <c:dLbl>
              <c:idx val="27"/>
              <c:layout>
                <c:manualLayout>
                  <c:x val="-1.8362473921529208E-2"/>
                  <c:y val="-8.349252201462982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438.840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1815-4FD4-AC51-7624EDF8D78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'G.10-2567'!$R$4:$R$37</c:f>
              <c:numCache>
                <c:formatCode>0</c:formatCode>
                <c:ptCount val="3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40</c:v>
                </c:pt>
                <c:pt idx="15">
                  <c:v>45</c:v>
                </c:pt>
                <c:pt idx="16">
                  <c:v>50</c:v>
                </c:pt>
                <c:pt idx="17">
                  <c:v>55</c:v>
                </c:pt>
                <c:pt idx="18">
                  <c:v>60</c:v>
                </c:pt>
                <c:pt idx="19">
                  <c:v>65</c:v>
                </c:pt>
                <c:pt idx="20">
                  <c:v>70</c:v>
                </c:pt>
                <c:pt idx="21">
                  <c:v>75</c:v>
                </c:pt>
                <c:pt idx="22">
                  <c:v>80</c:v>
                </c:pt>
                <c:pt idx="23">
                  <c:v>85</c:v>
                </c:pt>
                <c:pt idx="24">
                  <c:v>90</c:v>
                </c:pt>
                <c:pt idx="25">
                  <c:v>95</c:v>
                </c:pt>
                <c:pt idx="26">
                  <c:v>100</c:v>
                </c:pt>
                <c:pt idx="27">
                  <c:v>100</c:v>
                </c:pt>
                <c:pt idx="28">
                  <c:v>110</c:v>
                </c:pt>
                <c:pt idx="29">
                  <c:v>120</c:v>
                </c:pt>
                <c:pt idx="30">
                  <c:v>130</c:v>
                </c:pt>
                <c:pt idx="31">
                  <c:v>140</c:v>
                </c:pt>
                <c:pt idx="32">
                  <c:v>150</c:v>
                </c:pt>
              </c:numCache>
            </c:numRef>
          </c:xVal>
          <c:yVal>
            <c:numRef>
              <c:f>'G.10-2567'!$S$4:$S$37</c:f>
              <c:numCache>
                <c:formatCode>0.000</c:formatCode>
                <c:ptCount val="34"/>
                <c:pt idx="0">
                  <c:v>437.95800000000003</c:v>
                </c:pt>
                <c:pt idx="1">
                  <c:v>437.976</c:v>
                </c:pt>
                <c:pt idx="2">
                  <c:v>438.154</c:v>
                </c:pt>
                <c:pt idx="3">
                  <c:v>438.37799999999999</c:v>
                </c:pt>
                <c:pt idx="4">
                  <c:v>438.596</c:v>
                </c:pt>
                <c:pt idx="5">
                  <c:v>438.875</c:v>
                </c:pt>
                <c:pt idx="6">
                  <c:v>436.85599999999999</c:v>
                </c:pt>
                <c:pt idx="7">
                  <c:v>435.82600000000002</c:v>
                </c:pt>
                <c:pt idx="8">
                  <c:v>435.09100000000001</c:v>
                </c:pt>
                <c:pt idx="9">
                  <c:v>435.16800000000001</c:v>
                </c:pt>
                <c:pt idx="10">
                  <c:v>435.43099999999998</c:v>
                </c:pt>
                <c:pt idx="11">
                  <c:v>435.548</c:v>
                </c:pt>
                <c:pt idx="12">
                  <c:v>434.89100000000002</c:v>
                </c:pt>
                <c:pt idx="13">
                  <c:v>434.47800000000001</c:v>
                </c:pt>
                <c:pt idx="14">
                  <c:v>433.25299999999999</c:v>
                </c:pt>
                <c:pt idx="15">
                  <c:v>433.20299999999997</c:v>
                </c:pt>
                <c:pt idx="16">
                  <c:v>433.15300000000002</c:v>
                </c:pt>
                <c:pt idx="17">
                  <c:v>432.64299999999997</c:v>
                </c:pt>
                <c:pt idx="18">
                  <c:v>432.45299999999997</c:v>
                </c:pt>
                <c:pt idx="19">
                  <c:v>432.83300000000003</c:v>
                </c:pt>
                <c:pt idx="20">
                  <c:v>433.43599999999998</c:v>
                </c:pt>
                <c:pt idx="21">
                  <c:v>433.00299999999999</c:v>
                </c:pt>
                <c:pt idx="22">
                  <c:v>432.75299999999999</c:v>
                </c:pt>
                <c:pt idx="23">
                  <c:v>433.15300000000002</c:v>
                </c:pt>
                <c:pt idx="24">
                  <c:v>433.08300000000003</c:v>
                </c:pt>
                <c:pt idx="25">
                  <c:v>435.17399999999998</c:v>
                </c:pt>
                <c:pt idx="26">
                  <c:v>437.57600000000002</c:v>
                </c:pt>
                <c:pt idx="27">
                  <c:v>438.84</c:v>
                </c:pt>
                <c:pt idx="28">
                  <c:v>439.09500000000003</c:v>
                </c:pt>
                <c:pt idx="29">
                  <c:v>439.197</c:v>
                </c:pt>
                <c:pt idx="30">
                  <c:v>439.12900000000002</c:v>
                </c:pt>
                <c:pt idx="31">
                  <c:v>439.00799999999998</c:v>
                </c:pt>
                <c:pt idx="32">
                  <c:v>438.964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815-4FD4-AC51-7624EDF8D78E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3"/>
              <c:layout>
                <c:manualLayout>
                  <c:x val="-8.5118232639307914E-2"/>
                  <c:y val="-0.10642004069018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433.253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1815-4FD4-AC51-7624EDF8D78E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'G.10-2567'!$R$19:$R$29</c:f>
              <c:numCache>
                <c:formatCode>0</c:formatCode>
                <c:ptCount val="11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  <c:pt idx="7">
                  <c:v>80</c:v>
                </c:pt>
                <c:pt idx="8">
                  <c:v>85</c:v>
                </c:pt>
                <c:pt idx="9">
                  <c:v>90</c:v>
                </c:pt>
                <c:pt idx="10">
                  <c:v>95</c:v>
                </c:pt>
              </c:numCache>
            </c:numRef>
          </c:xVal>
          <c:yVal>
            <c:numRef>
              <c:f>'G.10-2567'!$T$20:$T$28</c:f>
              <c:numCache>
                <c:formatCode>0.000</c:formatCode>
                <c:ptCount val="9"/>
                <c:pt idx="0">
                  <c:v>433.25299999999999</c:v>
                </c:pt>
                <c:pt idx="1">
                  <c:v>433.25299999999999</c:v>
                </c:pt>
                <c:pt idx="2">
                  <c:v>433.25299999999999</c:v>
                </c:pt>
                <c:pt idx="3">
                  <c:v>433.25299999999999</c:v>
                </c:pt>
                <c:pt idx="4">
                  <c:v>433.25299999999999</c:v>
                </c:pt>
                <c:pt idx="5">
                  <c:v>433.25299999999999</c:v>
                </c:pt>
                <c:pt idx="6">
                  <c:v>433.25299999999999</c:v>
                </c:pt>
                <c:pt idx="7">
                  <c:v>433.25299999999999</c:v>
                </c:pt>
                <c:pt idx="8">
                  <c:v>433.25299999999999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815-4FD4-AC51-7624EDF8D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732003792"/>
        <c:axId val="-1732011952"/>
      </c:scatterChart>
      <c:valAx>
        <c:axId val="-1732003792"/>
        <c:scaling>
          <c:orientation val="minMax"/>
          <c:max val="15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617023471666308"/>
              <c:y val="0.7929242572489090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11952"/>
        <c:crossesAt val="431"/>
        <c:crossBetween val="midCat"/>
        <c:majorUnit val="10"/>
        <c:minorUnit val="5"/>
      </c:valAx>
      <c:valAx>
        <c:axId val="-1732011952"/>
        <c:scaling>
          <c:orientation val="minMax"/>
          <c:max val="443"/>
          <c:min val="431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085106382978754E-3"/>
              <c:y val="0.2701428020549564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0379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04668628613292"/>
          <c:y val="0.8846442715370636"/>
          <c:w val="0.58805300316488729"/>
          <c:h val="9.7636327289872871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121920</xdr:rowOff>
    </xdr:to>
    <xdr:sp macro="" textlink="">
      <xdr:nvSpPr>
        <xdr:cNvPr id="1157" name="Text Box 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472440" y="38100"/>
          <a:ext cx="4777740" cy="65532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ภาพถ่ายและรูปตัดขวางลำน้ำสถานีสำรวจอุทกวิทยาน้ำแม่ลาว (G.10)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บ้านหนองผำ ต.แม่สรวย อ.แม่สรวย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409" name="Rectangle 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0" name="Text Box 3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171450</xdr:rowOff>
    </xdr:to>
    <xdr:graphicFrame macro="">
      <xdr:nvGraphicFramePr>
        <xdr:cNvPr id="1411" name="Chart 6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2" name="Text Box 3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3" name="Text Box 3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4" name="Text Box 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15" name="Text Box 3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416" name="Text Box 3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17" name="Text Box 3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18" name="Text Box 3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25</xdr:row>
      <xdr:rowOff>152400</xdr:rowOff>
    </xdr:from>
    <xdr:to>
      <xdr:col>15</xdr:col>
      <xdr:colOff>38100</xdr:colOff>
      <xdr:row>26</xdr:row>
      <xdr:rowOff>161925</xdr:rowOff>
    </xdr:to>
    <xdr:sp macro="" textlink="">
      <xdr:nvSpPr>
        <xdr:cNvPr id="1419" name="Text Box 3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690562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0" name="Text Box 149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1" name="Text Box 150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2" name="Text Box 15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3" name="Text Box 152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424" name="Text Box 153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425" name="Text Box 154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426" name="Text Box 155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427" name="Text Box 156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29" name="Text Box 3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0" name="Text Box 3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1" name="Text Box 3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2" name="Text Box 3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3" name="Text Box 3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434" name="Text Box 3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35" name="Text Box 3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36" name="Text Box 3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25</xdr:row>
      <xdr:rowOff>152400</xdr:rowOff>
    </xdr:from>
    <xdr:to>
      <xdr:col>15</xdr:col>
      <xdr:colOff>38100</xdr:colOff>
      <xdr:row>26</xdr:row>
      <xdr:rowOff>161925</xdr:rowOff>
    </xdr:to>
    <xdr:sp macro="" textlink="">
      <xdr:nvSpPr>
        <xdr:cNvPr id="1437" name="Text Box 3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690562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8" name="Text Box 3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39" name="Text Box 3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40" name="Text Box 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41" name="Text Box 3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442" name="Text Box 3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443" name="Text Box 3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44" name="Text Box 3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25</xdr:row>
      <xdr:rowOff>152400</xdr:rowOff>
    </xdr:from>
    <xdr:to>
      <xdr:col>14</xdr:col>
      <xdr:colOff>76200</xdr:colOff>
      <xdr:row>26</xdr:row>
      <xdr:rowOff>161925</xdr:rowOff>
    </xdr:to>
    <xdr:sp macro="" textlink="">
      <xdr:nvSpPr>
        <xdr:cNvPr id="1445" name="Text Box 3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6496050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25</xdr:row>
      <xdr:rowOff>152400</xdr:rowOff>
    </xdr:from>
    <xdr:to>
      <xdr:col>15</xdr:col>
      <xdr:colOff>38100</xdr:colOff>
      <xdr:row>26</xdr:row>
      <xdr:rowOff>161925</xdr:rowOff>
    </xdr:to>
    <xdr:sp macro="" textlink="">
      <xdr:nvSpPr>
        <xdr:cNvPr id="1446" name="Text Box 3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690562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1" name="Text Box 14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2" name="Text Box 15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3" name="Text Box 15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4" name="Text Box 152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45" name="Text Box 15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46" name="Text Box 15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7" name="Text Box 15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152400</xdr:rowOff>
    </xdr:from>
    <xdr:ext cx="76200" cy="200025"/>
    <xdr:sp macro="" textlink="">
      <xdr:nvSpPr>
        <xdr:cNvPr id="48" name="Text Box 15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7839075" y="4914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9" name="Text Box 149">
          <a:extLst>
            <a:ext uri="{FF2B5EF4-FFF2-40B4-BE49-F238E27FC236}">
              <a16:creationId xmlns:a16="http://schemas.microsoft.com/office/drawing/2014/main" id="{9E7CAB44-2EE9-45CA-AC53-49D1CB4E935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0" name="Text Box 150">
          <a:extLst>
            <a:ext uri="{FF2B5EF4-FFF2-40B4-BE49-F238E27FC236}">
              <a16:creationId xmlns:a16="http://schemas.microsoft.com/office/drawing/2014/main" id="{2E573119-D823-4470-BA31-E87DD239561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1" name="Text Box 151">
          <a:extLst>
            <a:ext uri="{FF2B5EF4-FFF2-40B4-BE49-F238E27FC236}">
              <a16:creationId xmlns:a16="http://schemas.microsoft.com/office/drawing/2014/main" id="{08D75824-E2DF-45C2-B748-D056212D478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2" name="Text Box 152">
          <a:extLst>
            <a:ext uri="{FF2B5EF4-FFF2-40B4-BE49-F238E27FC236}">
              <a16:creationId xmlns:a16="http://schemas.microsoft.com/office/drawing/2014/main" id="{8434C51B-EDEA-42E8-922C-D1C22151829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3" name="Text Box 153">
          <a:extLst>
            <a:ext uri="{FF2B5EF4-FFF2-40B4-BE49-F238E27FC236}">
              <a16:creationId xmlns:a16="http://schemas.microsoft.com/office/drawing/2014/main" id="{D8510045-7DD8-43F3-B44E-5E3E060CC1C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54" name="Text Box 154">
          <a:extLst>
            <a:ext uri="{FF2B5EF4-FFF2-40B4-BE49-F238E27FC236}">
              <a16:creationId xmlns:a16="http://schemas.microsoft.com/office/drawing/2014/main" id="{806805E2-A2F6-487A-9F8D-97F5A093687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5" name="Text Box 155">
          <a:extLst>
            <a:ext uri="{FF2B5EF4-FFF2-40B4-BE49-F238E27FC236}">
              <a16:creationId xmlns:a16="http://schemas.microsoft.com/office/drawing/2014/main" id="{F836187F-FE0F-4A7D-ABA3-5F5EDDDA97F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56" name="Text Box 156">
          <a:extLst>
            <a:ext uri="{FF2B5EF4-FFF2-40B4-BE49-F238E27FC236}">
              <a16:creationId xmlns:a16="http://schemas.microsoft.com/office/drawing/2014/main" id="{739EF311-4A6F-4863-91CA-D6AFF4DF72B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7" name="Text Box 149">
          <a:extLst>
            <a:ext uri="{FF2B5EF4-FFF2-40B4-BE49-F238E27FC236}">
              <a16:creationId xmlns:a16="http://schemas.microsoft.com/office/drawing/2014/main" id="{FC259765-3297-4B8A-BDA0-2A03171A64A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8" name="Text Box 150">
          <a:extLst>
            <a:ext uri="{FF2B5EF4-FFF2-40B4-BE49-F238E27FC236}">
              <a16:creationId xmlns:a16="http://schemas.microsoft.com/office/drawing/2014/main" id="{4D5A4517-C5DD-4E8D-85E2-F31886983A1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59" name="Text Box 151">
          <a:extLst>
            <a:ext uri="{FF2B5EF4-FFF2-40B4-BE49-F238E27FC236}">
              <a16:creationId xmlns:a16="http://schemas.microsoft.com/office/drawing/2014/main" id="{D188EE1B-0FA5-4CD1-827F-7ED1BB3FC88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0" name="Text Box 152">
          <a:extLst>
            <a:ext uri="{FF2B5EF4-FFF2-40B4-BE49-F238E27FC236}">
              <a16:creationId xmlns:a16="http://schemas.microsoft.com/office/drawing/2014/main" id="{5423558C-F699-485D-BFE0-EDE910E0872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61" name="Text Box 153">
          <a:extLst>
            <a:ext uri="{FF2B5EF4-FFF2-40B4-BE49-F238E27FC236}">
              <a16:creationId xmlns:a16="http://schemas.microsoft.com/office/drawing/2014/main" id="{82587F5A-51DF-43EF-B351-786DB36494BC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62" name="Text Box 154">
          <a:extLst>
            <a:ext uri="{FF2B5EF4-FFF2-40B4-BE49-F238E27FC236}">
              <a16:creationId xmlns:a16="http://schemas.microsoft.com/office/drawing/2014/main" id="{910EF715-EE8A-4E0A-8132-E8BE3BF5BA64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3" name="Text Box 155">
          <a:extLst>
            <a:ext uri="{FF2B5EF4-FFF2-40B4-BE49-F238E27FC236}">
              <a16:creationId xmlns:a16="http://schemas.microsoft.com/office/drawing/2014/main" id="{14077010-10D2-49ED-8499-2C042517AB7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64" name="Text Box 156">
          <a:extLst>
            <a:ext uri="{FF2B5EF4-FFF2-40B4-BE49-F238E27FC236}">
              <a16:creationId xmlns:a16="http://schemas.microsoft.com/office/drawing/2014/main" id="{756467E3-DA87-4415-BF20-DC3DAC7D570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BAB2A76E-F161-39EE-4EBB-19EAF1779A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802" b="18608"/>
        <a:stretch/>
      </xdr:blipFill>
      <xdr:spPr>
        <a:xfrm>
          <a:off x="0" y="695325"/>
          <a:ext cx="5543550" cy="23526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6"/>
  <sheetViews>
    <sheetView tabSelected="1" topLeftCell="A16" workbookViewId="0">
      <selection activeCell="X25" sqref="X25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 x14ac:dyDescent="0.55000000000000004">
      <c r="O1" s="71">
        <v>2566</v>
      </c>
      <c r="P1" s="72"/>
      <c r="Q1" s="73"/>
      <c r="R1" s="64">
        <v>2567</v>
      </c>
      <c r="S1" s="65"/>
      <c r="T1" s="66"/>
    </row>
    <row r="2" spans="14:20" ht="15" customHeight="1" x14ac:dyDescent="0.25">
      <c r="O2" s="67" t="s">
        <v>13</v>
      </c>
      <c r="P2" s="68"/>
      <c r="Q2" s="69"/>
      <c r="R2" s="67" t="s">
        <v>12</v>
      </c>
      <c r="S2" s="68"/>
      <c r="T2" s="69"/>
    </row>
    <row r="3" spans="14:20" ht="15" customHeight="1" x14ac:dyDescent="0.55000000000000004">
      <c r="O3" s="18" t="s">
        <v>0</v>
      </c>
      <c r="P3" s="19" t="s">
        <v>1</v>
      </c>
      <c r="Q3" s="59" t="s">
        <v>6</v>
      </c>
      <c r="R3" s="18" t="s">
        <v>0</v>
      </c>
      <c r="S3" s="19" t="s">
        <v>1</v>
      </c>
      <c r="T3" s="20" t="s">
        <v>6</v>
      </c>
    </row>
    <row r="4" spans="14:20" ht="15" customHeight="1" x14ac:dyDescent="0.55000000000000004">
      <c r="N4" s="7"/>
      <c r="O4" s="21">
        <v>-50</v>
      </c>
      <c r="P4" s="55">
        <v>438.57799999999997</v>
      </c>
      <c r="Q4" s="61">
        <v>433.50299999999999</v>
      </c>
      <c r="R4" s="57">
        <v>-50</v>
      </c>
      <c r="S4" s="22">
        <v>437.95800000000003</v>
      </c>
      <c r="T4" s="23">
        <v>433.25299999999999</v>
      </c>
    </row>
    <row r="5" spans="14:20" ht="15" customHeight="1" x14ac:dyDescent="0.55000000000000004">
      <c r="O5" s="24">
        <v>-40</v>
      </c>
      <c r="P5" s="56">
        <v>438.08699999999999</v>
      </c>
      <c r="Q5" s="62">
        <v>433.50299999999999</v>
      </c>
      <c r="R5" s="58">
        <v>-40</v>
      </c>
      <c r="S5" s="25">
        <v>437.976</v>
      </c>
      <c r="T5" s="26">
        <f>$T$4</f>
        <v>433.25299999999999</v>
      </c>
    </row>
    <row r="6" spans="14:20" ht="15" customHeight="1" x14ac:dyDescent="0.55000000000000004">
      <c r="O6" s="24">
        <v>-30</v>
      </c>
      <c r="P6" s="56">
        <v>437.959</v>
      </c>
      <c r="Q6" s="62">
        <v>433.50299999999999</v>
      </c>
      <c r="R6" s="58">
        <v>-30</v>
      </c>
      <c r="S6" s="25">
        <v>438.154</v>
      </c>
      <c r="T6" s="26">
        <f t="shared" ref="T6:T36" si="0">$T$4</f>
        <v>433.25299999999999</v>
      </c>
    </row>
    <row r="7" spans="14:20" ht="15" customHeight="1" x14ac:dyDescent="0.55000000000000004">
      <c r="O7" s="24">
        <v>-20</v>
      </c>
      <c r="P7" s="56">
        <v>438.04199999999997</v>
      </c>
      <c r="Q7" s="62">
        <v>433.50299999999999</v>
      </c>
      <c r="R7" s="58">
        <v>-20</v>
      </c>
      <c r="S7" s="25">
        <v>438.37799999999999</v>
      </c>
      <c r="T7" s="26">
        <f t="shared" si="0"/>
        <v>433.25299999999999</v>
      </c>
    </row>
    <row r="8" spans="14:20" ht="15" customHeight="1" x14ac:dyDescent="0.55000000000000004">
      <c r="O8" s="24">
        <v>-10</v>
      </c>
      <c r="P8" s="56">
        <v>438.40499999999997</v>
      </c>
      <c r="Q8" s="62">
        <v>433.50299999999999</v>
      </c>
      <c r="R8" s="58">
        <v>-10</v>
      </c>
      <c r="S8" s="25">
        <v>438.596</v>
      </c>
      <c r="T8" s="26">
        <f t="shared" si="0"/>
        <v>433.25299999999999</v>
      </c>
    </row>
    <row r="9" spans="14:20" ht="15" customHeight="1" x14ac:dyDescent="0.55000000000000004">
      <c r="O9" s="24">
        <v>0</v>
      </c>
      <c r="P9" s="56">
        <v>438.91</v>
      </c>
      <c r="Q9" s="62">
        <v>433.50299999999999</v>
      </c>
      <c r="R9" s="58">
        <v>0</v>
      </c>
      <c r="S9" s="25">
        <v>438.875</v>
      </c>
      <c r="T9" s="26">
        <f t="shared" si="0"/>
        <v>433.25299999999999</v>
      </c>
    </row>
    <row r="10" spans="14:20" ht="15" customHeight="1" x14ac:dyDescent="0.55000000000000004">
      <c r="O10" s="24">
        <v>0</v>
      </c>
      <c r="P10" s="56">
        <v>436.83</v>
      </c>
      <c r="Q10" s="62">
        <v>433.50299999999999</v>
      </c>
      <c r="R10" s="58">
        <v>0</v>
      </c>
      <c r="S10" s="25">
        <v>436.85599999999999</v>
      </c>
      <c r="T10" s="26">
        <f t="shared" si="0"/>
        <v>433.25299999999999</v>
      </c>
    </row>
    <row r="11" spans="14:20" ht="15" customHeight="1" x14ac:dyDescent="0.55000000000000004">
      <c r="O11" s="24">
        <v>5</v>
      </c>
      <c r="P11" s="56">
        <v>435.64</v>
      </c>
      <c r="Q11" s="62">
        <v>433.50299999999999</v>
      </c>
      <c r="R11" s="58">
        <v>5</v>
      </c>
      <c r="S11" s="25">
        <v>435.82600000000002</v>
      </c>
      <c r="T11" s="26">
        <f t="shared" si="0"/>
        <v>433.25299999999999</v>
      </c>
    </row>
    <row r="12" spans="14:20" ht="15" customHeight="1" x14ac:dyDescent="0.55000000000000004">
      <c r="O12" s="24">
        <v>10</v>
      </c>
      <c r="P12" s="56">
        <v>434.98399999999998</v>
      </c>
      <c r="Q12" s="62">
        <v>433.50299999999999</v>
      </c>
      <c r="R12" s="58">
        <v>10</v>
      </c>
      <c r="S12" s="25">
        <v>435.09100000000001</v>
      </c>
      <c r="T12" s="26">
        <f t="shared" si="0"/>
        <v>433.25299999999999</v>
      </c>
    </row>
    <row r="13" spans="14:20" ht="15" customHeight="1" x14ac:dyDescent="0.55000000000000004">
      <c r="O13" s="24">
        <v>15</v>
      </c>
      <c r="P13" s="56">
        <v>434.435</v>
      </c>
      <c r="Q13" s="62">
        <v>433.50299999999999</v>
      </c>
      <c r="R13" s="58">
        <v>15</v>
      </c>
      <c r="S13" s="25">
        <v>435.16800000000001</v>
      </c>
      <c r="T13" s="26">
        <f t="shared" si="0"/>
        <v>433.25299999999999</v>
      </c>
    </row>
    <row r="14" spans="14:20" ht="15" customHeight="1" x14ac:dyDescent="0.55000000000000004">
      <c r="N14" s="7"/>
      <c r="O14" s="24">
        <v>20</v>
      </c>
      <c r="P14" s="56">
        <v>434.72199999999998</v>
      </c>
      <c r="Q14" s="62">
        <v>433.50299999999999</v>
      </c>
      <c r="R14" s="58">
        <v>20</v>
      </c>
      <c r="S14" s="25">
        <v>435.43099999999998</v>
      </c>
      <c r="T14" s="26">
        <f t="shared" si="0"/>
        <v>433.25299999999999</v>
      </c>
    </row>
    <row r="15" spans="14:20" ht="15" customHeight="1" x14ac:dyDescent="0.55000000000000004">
      <c r="O15" s="24">
        <v>25</v>
      </c>
      <c r="P15" s="56">
        <v>434.46499999999997</v>
      </c>
      <c r="Q15" s="62">
        <v>433.50299999999999</v>
      </c>
      <c r="R15" s="58">
        <v>25</v>
      </c>
      <c r="S15" s="25">
        <v>435.548</v>
      </c>
      <c r="T15" s="26">
        <f t="shared" si="0"/>
        <v>433.25299999999999</v>
      </c>
    </row>
    <row r="16" spans="14:20" ht="15" customHeight="1" x14ac:dyDescent="0.55000000000000004">
      <c r="O16" s="24">
        <v>30</v>
      </c>
      <c r="P16" s="56">
        <v>434.78</v>
      </c>
      <c r="Q16" s="62">
        <v>433.50299999999999</v>
      </c>
      <c r="R16" s="58">
        <v>30</v>
      </c>
      <c r="S16" s="25">
        <v>434.89100000000002</v>
      </c>
      <c r="T16" s="26">
        <f t="shared" si="0"/>
        <v>433.25299999999999</v>
      </c>
    </row>
    <row r="17" spans="12:20" ht="15" customHeight="1" x14ac:dyDescent="0.55000000000000004">
      <c r="O17" s="24">
        <v>35</v>
      </c>
      <c r="P17" s="56">
        <v>434.74</v>
      </c>
      <c r="Q17" s="62">
        <v>433.50299999999999</v>
      </c>
      <c r="R17" s="58">
        <v>35</v>
      </c>
      <c r="S17" s="25">
        <v>434.47800000000001</v>
      </c>
      <c r="T17" s="26">
        <f t="shared" si="0"/>
        <v>433.25299999999999</v>
      </c>
    </row>
    <row r="18" spans="12:20" ht="15" customHeight="1" x14ac:dyDescent="0.55000000000000004">
      <c r="O18" s="24">
        <v>40</v>
      </c>
      <c r="P18" s="56">
        <v>434.81599999999997</v>
      </c>
      <c r="Q18" s="62">
        <v>433.50299999999999</v>
      </c>
      <c r="R18" s="58">
        <v>40</v>
      </c>
      <c r="S18" s="25">
        <v>433.25299999999999</v>
      </c>
      <c r="T18" s="26">
        <f t="shared" si="0"/>
        <v>433.25299999999999</v>
      </c>
    </row>
    <row r="19" spans="12:20" ht="15" customHeight="1" x14ac:dyDescent="0.55000000000000004">
      <c r="O19" s="24">
        <v>45</v>
      </c>
      <c r="P19" s="56">
        <v>433.87400000000002</v>
      </c>
      <c r="Q19" s="62">
        <v>433.50299999999999</v>
      </c>
      <c r="R19" s="58">
        <v>45</v>
      </c>
      <c r="S19" s="25">
        <v>433.20299999999997</v>
      </c>
      <c r="T19" s="26">
        <f t="shared" si="0"/>
        <v>433.25299999999999</v>
      </c>
    </row>
    <row r="20" spans="12:20" ht="15" customHeight="1" x14ac:dyDescent="0.55000000000000004">
      <c r="O20" s="24">
        <v>47.5</v>
      </c>
      <c r="P20" s="56">
        <v>433.50299999999999</v>
      </c>
      <c r="Q20" s="62">
        <v>433.50299999999999</v>
      </c>
      <c r="R20" s="58">
        <v>50</v>
      </c>
      <c r="S20" s="25">
        <v>433.15300000000002</v>
      </c>
      <c r="T20" s="26">
        <f t="shared" si="0"/>
        <v>433.25299999999999</v>
      </c>
    </row>
    <row r="21" spans="12:20" ht="15" customHeight="1" x14ac:dyDescent="0.55000000000000004">
      <c r="O21" s="24">
        <v>50</v>
      </c>
      <c r="P21" s="56">
        <v>432.74299999999999</v>
      </c>
      <c r="Q21" s="62">
        <v>433.50299999999999</v>
      </c>
      <c r="R21" s="58">
        <v>55</v>
      </c>
      <c r="S21" s="25">
        <v>432.64299999999997</v>
      </c>
      <c r="T21" s="26">
        <f t="shared" si="0"/>
        <v>433.25299999999999</v>
      </c>
    </row>
    <row r="22" spans="12:20" ht="15" customHeight="1" x14ac:dyDescent="0.55000000000000004">
      <c r="O22" s="24">
        <v>55</v>
      </c>
      <c r="P22" s="56">
        <v>432.82299999999998</v>
      </c>
      <c r="Q22" s="62">
        <v>433.50299999999999</v>
      </c>
      <c r="R22" s="58">
        <v>60</v>
      </c>
      <c r="S22" s="25">
        <v>432.45299999999997</v>
      </c>
      <c r="T22" s="26">
        <f t="shared" si="0"/>
        <v>433.25299999999999</v>
      </c>
    </row>
    <row r="23" spans="12:20" ht="15" customHeight="1" x14ac:dyDescent="0.55000000000000004">
      <c r="O23" s="24">
        <v>60</v>
      </c>
      <c r="P23" s="56">
        <v>432.69299999999998</v>
      </c>
      <c r="Q23" s="62">
        <v>433.50299999999999</v>
      </c>
      <c r="R23" s="58">
        <v>65</v>
      </c>
      <c r="S23" s="25">
        <v>432.83300000000003</v>
      </c>
      <c r="T23" s="26">
        <f t="shared" si="0"/>
        <v>433.25299999999999</v>
      </c>
    </row>
    <row r="24" spans="12:20" ht="15" customHeight="1" x14ac:dyDescent="0.55000000000000004">
      <c r="O24" s="24">
        <v>65</v>
      </c>
      <c r="P24" s="56">
        <v>433.01299999999998</v>
      </c>
      <c r="Q24" s="62">
        <v>433.50299999999999</v>
      </c>
      <c r="R24" s="58">
        <v>70</v>
      </c>
      <c r="S24" s="25">
        <v>433.43599999999998</v>
      </c>
      <c r="T24" s="26">
        <f t="shared" si="0"/>
        <v>433.25299999999999</v>
      </c>
    </row>
    <row r="25" spans="12:20" ht="15" customHeight="1" x14ac:dyDescent="0.55000000000000004">
      <c r="L25" s="2"/>
      <c r="M25" s="2"/>
      <c r="N25" s="7"/>
      <c r="O25" s="24">
        <v>70</v>
      </c>
      <c r="P25" s="56">
        <v>433.25299999999999</v>
      </c>
      <c r="Q25" s="62">
        <v>433.50299999999999</v>
      </c>
      <c r="R25" s="58">
        <v>75</v>
      </c>
      <c r="S25" s="25">
        <v>433.00299999999999</v>
      </c>
      <c r="T25" s="26">
        <f t="shared" si="0"/>
        <v>433.25299999999999</v>
      </c>
    </row>
    <row r="26" spans="12:20" ht="15" customHeight="1" x14ac:dyDescent="0.55000000000000004">
      <c r="L26" s="3"/>
      <c r="M26" s="3"/>
      <c r="O26" s="24">
        <v>75</v>
      </c>
      <c r="P26" s="56">
        <v>433.88200000000001</v>
      </c>
      <c r="Q26" s="62">
        <v>433.50299999999999</v>
      </c>
      <c r="R26" s="58">
        <v>80</v>
      </c>
      <c r="S26" s="25">
        <v>432.75299999999999</v>
      </c>
      <c r="T26" s="26">
        <f t="shared" si="0"/>
        <v>433.25299999999999</v>
      </c>
    </row>
    <row r="27" spans="12:20" ht="15" customHeight="1" x14ac:dyDescent="0.55000000000000004">
      <c r="L27" s="2"/>
      <c r="M27" s="2"/>
      <c r="O27" s="24">
        <v>80</v>
      </c>
      <c r="P27" s="56">
        <v>433.76799999999997</v>
      </c>
      <c r="Q27" s="62">
        <v>433.50299999999999</v>
      </c>
      <c r="R27" s="58">
        <v>85</v>
      </c>
      <c r="S27" s="25">
        <v>433.15300000000002</v>
      </c>
      <c r="T27" s="26">
        <f t="shared" si="0"/>
        <v>433.25299999999999</v>
      </c>
    </row>
    <row r="28" spans="12:20" ht="15" customHeight="1" x14ac:dyDescent="0.55000000000000004">
      <c r="L28" s="3"/>
      <c r="M28" s="3"/>
      <c r="O28" s="24">
        <v>85</v>
      </c>
      <c r="P28" s="56">
        <v>433.35300000000001</v>
      </c>
      <c r="Q28" s="62">
        <v>433.50299999999999</v>
      </c>
      <c r="R28" s="58">
        <v>90</v>
      </c>
      <c r="S28" s="25">
        <v>433.08300000000003</v>
      </c>
      <c r="T28" s="26">
        <f t="shared" si="0"/>
        <v>433.25299999999999</v>
      </c>
    </row>
    <row r="29" spans="12:20" ht="15" customHeight="1" x14ac:dyDescent="0.55000000000000004">
      <c r="L29" s="2"/>
      <c r="M29" s="2"/>
      <c r="O29" s="24">
        <v>90</v>
      </c>
      <c r="P29" s="56">
        <v>433.29300000000001</v>
      </c>
      <c r="Q29" s="62">
        <v>433.50299999999999</v>
      </c>
      <c r="R29" s="58">
        <v>95</v>
      </c>
      <c r="S29" s="25">
        <v>435.17399999999998</v>
      </c>
      <c r="T29" s="26">
        <f t="shared" si="0"/>
        <v>433.25299999999999</v>
      </c>
    </row>
    <row r="30" spans="12:20" ht="15" customHeight="1" x14ac:dyDescent="0.55000000000000004">
      <c r="L30" s="3"/>
      <c r="M30" s="3"/>
      <c r="O30" s="24">
        <v>95</v>
      </c>
      <c r="P30" s="56">
        <v>435.48500000000001</v>
      </c>
      <c r="Q30" s="62">
        <v>433.50299999999999</v>
      </c>
      <c r="R30" s="58">
        <v>100</v>
      </c>
      <c r="S30" s="25">
        <v>437.57600000000002</v>
      </c>
      <c r="T30" s="26">
        <f t="shared" si="0"/>
        <v>433.25299999999999</v>
      </c>
    </row>
    <row r="31" spans="12:20" ht="15" customHeight="1" x14ac:dyDescent="0.55000000000000004">
      <c r="L31" s="4"/>
      <c r="M31" s="4"/>
      <c r="O31" s="24">
        <v>100</v>
      </c>
      <c r="P31" s="56">
        <v>437.58699999999999</v>
      </c>
      <c r="Q31" s="62">
        <v>433.50299999999999</v>
      </c>
      <c r="R31" s="58">
        <v>100</v>
      </c>
      <c r="S31" s="25">
        <v>438.84</v>
      </c>
      <c r="T31" s="26">
        <f t="shared" si="0"/>
        <v>433.25299999999999</v>
      </c>
    </row>
    <row r="32" spans="12:20" ht="15" customHeight="1" x14ac:dyDescent="0.55000000000000004">
      <c r="L32" s="4"/>
      <c r="M32" s="4"/>
      <c r="O32" s="24">
        <v>100</v>
      </c>
      <c r="P32" s="56">
        <v>438.92</v>
      </c>
      <c r="Q32" s="62">
        <v>433.50299999999999</v>
      </c>
      <c r="R32" s="58">
        <v>110</v>
      </c>
      <c r="S32" s="25">
        <v>439.09500000000003</v>
      </c>
      <c r="T32" s="26">
        <f t="shared" si="0"/>
        <v>433.25299999999999</v>
      </c>
    </row>
    <row r="33" spans="1:20" ht="15" customHeight="1" x14ac:dyDescent="0.55000000000000004">
      <c r="L33" s="5"/>
      <c r="M33" s="6"/>
      <c r="O33" s="24">
        <v>110</v>
      </c>
      <c r="P33" s="56">
        <v>439.17099999999999</v>
      </c>
      <c r="Q33" s="62">
        <v>433.50299999999999</v>
      </c>
      <c r="R33" s="58">
        <v>120</v>
      </c>
      <c r="S33" s="25">
        <v>439.197</v>
      </c>
      <c r="T33" s="26">
        <f t="shared" si="0"/>
        <v>433.25299999999999</v>
      </c>
    </row>
    <row r="34" spans="1:20" ht="15" customHeight="1" x14ac:dyDescent="0.55000000000000004">
      <c r="L34" s="4"/>
      <c r="M34" s="4"/>
      <c r="O34" s="24">
        <v>120</v>
      </c>
      <c r="P34" s="56">
        <v>439.18400000000003</v>
      </c>
      <c r="Q34" s="62">
        <v>433.50299999999999</v>
      </c>
      <c r="R34" s="58">
        <v>130</v>
      </c>
      <c r="S34" s="25">
        <v>439.12900000000002</v>
      </c>
      <c r="T34" s="26">
        <f t="shared" si="0"/>
        <v>433.25299999999999</v>
      </c>
    </row>
    <row r="35" spans="1:20" ht="15" customHeight="1" x14ac:dyDescent="0.55000000000000004">
      <c r="O35" s="24">
        <v>130</v>
      </c>
      <c r="P35" s="56">
        <v>438.97</v>
      </c>
      <c r="Q35" s="62">
        <v>433.50299999999999</v>
      </c>
      <c r="R35" s="58">
        <v>140</v>
      </c>
      <c r="S35" s="25">
        <v>439.00799999999998</v>
      </c>
      <c r="T35" s="26">
        <f t="shared" si="0"/>
        <v>433.25299999999999</v>
      </c>
    </row>
    <row r="36" spans="1:20" ht="15" customHeight="1" x14ac:dyDescent="0.55000000000000004">
      <c r="A36" s="45" t="s">
        <v>0</v>
      </c>
      <c r="B36" s="46">
        <v>-50</v>
      </c>
      <c r="C36" s="47">
        <v>-40</v>
      </c>
      <c r="D36" s="47">
        <v>-30</v>
      </c>
      <c r="E36" s="47">
        <v>-20</v>
      </c>
      <c r="F36" s="47">
        <v>-10</v>
      </c>
      <c r="G36" s="47">
        <v>0</v>
      </c>
      <c r="H36" s="47">
        <v>0</v>
      </c>
      <c r="I36" s="47">
        <v>5</v>
      </c>
      <c r="J36" s="47">
        <v>10</v>
      </c>
      <c r="K36" s="47">
        <v>15</v>
      </c>
      <c r="L36" s="48">
        <v>20</v>
      </c>
      <c r="N36" s="7"/>
      <c r="O36" s="24">
        <v>140</v>
      </c>
      <c r="P36" s="56">
        <v>438.96</v>
      </c>
      <c r="Q36" s="62">
        <v>433.50299999999999</v>
      </c>
      <c r="R36" s="58">
        <v>150</v>
      </c>
      <c r="S36" s="25">
        <v>438.964</v>
      </c>
      <c r="T36" s="26">
        <f t="shared" si="0"/>
        <v>433.25299999999999</v>
      </c>
    </row>
    <row r="37" spans="1:20" ht="15" customHeight="1" x14ac:dyDescent="0.55000000000000004">
      <c r="A37" s="42" t="s">
        <v>1</v>
      </c>
      <c r="B37" s="49">
        <v>437.95800000000003</v>
      </c>
      <c r="C37" s="50">
        <v>437.976</v>
      </c>
      <c r="D37" s="50">
        <v>438.154</v>
      </c>
      <c r="E37" s="50">
        <v>438.37799999999999</v>
      </c>
      <c r="F37" s="50">
        <v>438.596</v>
      </c>
      <c r="G37" s="50">
        <v>438.875</v>
      </c>
      <c r="H37" s="50">
        <v>436.85599999999999</v>
      </c>
      <c r="I37" s="50">
        <v>435.82600000000002</v>
      </c>
      <c r="J37" s="50">
        <v>435.09100000000001</v>
      </c>
      <c r="K37" s="50">
        <v>435.16800000000001</v>
      </c>
      <c r="L37" s="51">
        <v>435.43099999999998</v>
      </c>
      <c r="O37" s="24">
        <v>150</v>
      </c>
      <c r="P37" s="56">
        <v>438.99700000000001</v>
      </c>
      <c r="Q37" s="62">
        <v>433.50299999999999</v>
      </c>
      <c r="R37" s="58"/>
      <c r="S37" s="25"/>
      <c r="T37" s="26"/>
    </row>
    <row r="38" spans="1:20" ht="15" customHeight="1" x14ac:dyDescent="0.55000000000000004">
      <c r="A38" s="42" t="s">
        <v>0</v>
      </c>
      <c r="B38" s="52">
        <v>25</v>
      </c>
      <c r="C38" s="53">
        <v>30</v>
      </c>
      <c r="D38" s="53">
        <v>35</v>
      </c>
      <c r="E38" s="53">
        <v>40</v>
      </c>
      <c r="F38" s="53">
        <v>45</v>
      </c>
      <c r="G38" s="53">
        <v>50</v>
      </c>
      <c r="H38" s="53">
        <v>55</v>
      </c>
      <c r="I38" s="53">
        <v>60</v>
      </c>
      <c r="J38" s="53">
        <v>65</v>
      </c>
      <c r="K38" s="53">
        <v>70</v>
      </c>
      <c r="L38" s="54">
        <v>75</v>
      </c>
      <c r="M38" s="6"/>
      <c r="N38" s="6"/>
      <c r="O38" s="24"/>
      <c r="P38" s="25"/>
      <c r="Q38" s="60"/>
      <c r="R38" s="24"/>
      <c r="S38" s="25"/>
      <c r="T38" s="26"/>
    </row>
    <row r="39" spans="1:20" ht="15" customHeight="1" x14ac:dyDescent="0.55000000000000004">
      <c r="A39" s="42" t="s">
        <v>1</v>
      </c>
      <c r="B39" s="49">
        <v>435.548</v>
      </c>
      <c r="C39" s="50">
        <v>434.89100000000002</v>
      </c>
      <c r="D39" s="50">
        <v>434.47800000000001</v>
      </c>
      <c r="E39" s="50">
        <v>433.25299999999999</v>
      </c>
      <c r="F39" s="50">
        <v>433.20299999999997</v>
      </c>
      <c r="G39" s="50">
        <v>433.15300000000002</v>
      </c>
      <c r="H39" s="50">
        <v>432.64299999999997</v>
      </c>
      <c r="I39" s="50">
        <v>432.45299999999997</v>
      </c>
      <c r="J39" s="50">
        <v>432.83300000000003</v>
      </c>
      <c r="K39" s="50">
        <v>433.43599999999998</v>
      </c>
      <c r="L39" s="51">
        <v>433.00299999999999</v>
      </c>
      <c r="O39" s="24"/>
      <c r="P39" s="25"/>
      <c r="Q39" s="26"/>
      <c r="R39" s="24"/>
      <c r="S39" s="25"/>
      <c r="T39" s="26"/>
    </row>
    <row r="40" spans="1:20" ht="15" customHeight="1" x14ac:dyDescent="0.55000000000000004">
      <c r="A40" s="42" t="s">
        <v>0</v>
      </c>
      <c r="B40" s="52">
        <v>80</v>
      </c>
      <c r="C40" s="53">
        <v>85</v>
      </c>
      <c r="D40" s="53">
        <v>90</v>
      </c>
      <c r="E40" s="53">
        <v>95</v>
      </c>
      <c r="F40" s="53">
        <v>100</v>
      </c>
      <c r="G40" s="53">
        <v>100</v>
      </c>
      <c r="H40" s="53">
        <v>110</v>
      </c>
      <c r="I40" s="53">
        <v>120</v>
      </c>
      <c r="J40" s="53">
        <v>130</v>
      </c>
      <c r="K40" s="53">
        <v>140</v>
      </c>
      <c r="L40" s="54">
        <v>150</v>
      </c>
      <c r="O40" s="24"/>
      <c r="P40" s="25"/>
      <c r="Q40" s="26"/>
      <c r="R40" s="24"/>
      <c r="S40" s="25"/>
      <c r="T40" s="26"/>
    </row>
    <row r="41" spans="1:20" ht="15" customHeight="1" x14ac:dyDescent="0.55000000000000004">
      <c r="A41" s="42" t="s">
        <v>1</v>
      </c>
      <c r="B41" s="49">
        <v>432.75299999999999</v>
      </c>
      <c r="C41" s="50">
        <v>433.15300000000002</v>
      </c>
      <c r="D41" s="50">
        <v>433.08300000000003</v>
      </c>
      <c r="E41" s="50">
        <v>435.17399999999998</v>
      </c>
      <c r="F41" s="50">
        <v>437.57600000000002</v>
      </c>
      <c r="G41" s="50">
        <v>438.84</v>
      </c>
      <c r="H41" s="50">
        <v>439.09500000000003</v>
      </c>
      <c r="I41" s="50">
        <v>439.197</v>
      </c>
      <c r="J41" s="50">
        <v>439.12900000000002</v>
      </c>
      <c r="K41" s="50">
        <v>439.00799999999998</v>
      </c>
      <c r="L41" s="51">
        <v>438.964</v>
      </c>
      <c r="O41" s="24"/>
      <c r="P41" s="25"/>
      <c r="Q41" s="26"/>
      <c r="R41" s="24"/>
      <c r="S41" s="25"/>
      <c r="T41" s="26"/>
    </row>
    <row r="42" spans="1:20" ht="15" customHeight="1" x14ac:dyDescent="0.55000000000000004">
      <c r="A42" s="42" t="s">
        <v>0</v>
      </c>
      <c r="B42" s="52"/>
      <c r="C42" s="40"/>
      <c r="D42" s="40"/>
      <c r="E42" s="40"/>
      <c r="F42" s="40"/>
      <c r="G42" s="40"/>
      <c r="H42" s="40"/>
      <c r="I42" s="40"/>
      <c r="J42" s="40"/>
      <c r="K42" s="40"/>
      <c r="L42" s="41"/>
      <c r="O42" s="24"/>
      <c r="P42" s="25"/>
      <c r="Q42" s="26"/>
      <c r="R42" s="24"/>
      <c r="S42" s="25"/>
      <c r="T42" s="26"/>
    </row>
    <row r="43" spans="1:20" ht="15" customHeight="1" x14ac:dyDescent="0.55000000000000004">
      <c r="A43" s="42" t="s">
        <v>1</v>
      </c>
      <c r="B43" s="49"/>
      <c r="C43" s="40"/>
      <c r="D43" s="40"/>
      <c r="E43" s="40"/>
      <c r="F43" s="40"/>
      <c r="G43" s="40"/>
      <c r="H43" s="40"/>
      <c r="I43" s="40"/>
      <c r="J43" s="40"/>
      <c r="K43" s="40"/>
      <c r="L43" s="41"/>
      <c r="O43" s="24"/>
      <c r="P43" s="25"/>
      <c r="Q43" s="26"/>
      <c r="R43" s="24"/>
      <c r="S43" s="25"/>
      <c r="T43" s="26"/>
    </row>
    <row r="44" spans="1:20" ht="15" customHeight="1" x14ac:dyDescent="0.55000000000000004">
      <c r="A44" s="42" t="s">
        <v>0</v>
      </c>
      <c r="B44" s="43"/>
      <c r="C44" s="40"/>
      <c r="D44" s="40"/>
      <c r="E44" s="40"/>
      <c r="F44" s="40"/>
      <c r="G44" s="40"/>
      <c r="H44" s="40"/>
      <c r="I44" s="40"/>
      <c r="J44" s="40"/>
      <c r="K44" s="40"/>
      <c r="L44" s="41"/>
      <c r="O44" s="24"/>
      <c r="P44" s="25"/>
      <c r="Q44" s="26"/>
      <c r="R44" s="24"/>
      <c r="S44" s="25"/>
      <c r="T44" s="26"/>
    </row>
    <row r="45" spans="1:20" ht="15" customHeight="1" x14ac:dyDescent="0.55000000000000004">
      <c r="A45" s="42" t="s">
        <v>1</v>
      </c>
      <c r="B45" s="43"/>
      <c r="C45" s="40"/>
      <c r="D45" s="40"/>
      <c r="E45" s="40"/>
      <c r="F45" s="40"/>
      <c r="G45" s="40"/>
      <c r="H45" s="40"/>
      <c r="I45" s="40"/>
      <c r="J45" s="40"/>
      <c r="K45" s="40"/>
      <c r="L45" s="41"/>
      <c r="O45" s="24"/>
      <c r="P45" s="25"/>
      <c r="Q45" s="26"/>
      <c r="R45" s="24"/>
      <c r="S45" s="25"/>
      <c r="T45" s="26"/>
    </row>
    <row r="46" spans="1:20" ht="15" customHeight="1" x14ac:dyDescent="0.55000000000000004">
      <c r="A46" s="42" t="s">
        <v>0</v>
      </c>
      <c r="B46" s="43"/>
      <c r="C46" s="40"/>
      <c r="D46" s="40"/>
      <c r="E46" s="40"/>
      <c r="F46" s="40"/>
      <c r="G46" s="40"/>
      <c r="H46" s="40"/>
      <c r="I46" s="40"/>
      <c r="J46" s="40"/>
      <c r="K46" s="40"/>
      <c r="L46" s="41"/>
      <c r="O46" s="24"/>
      <c r="P46" s="25"/>
      <c r="Q46" s="26"/>
      <c r="R46" s="24"/>
      <c r="S46" s="25"/>
      <c r="T46" s="26"/>
    </row>
    <row r="47" spans="1:20" ht="15" customHeight="1" x14ac:dyDescent="0.55000000000000004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O47" s="24"/>
      <c r="P47" s="25"/>
      <c r="Q47" s="26"/>
      <c r="R47" s="24"/>
      <c r="S47" s="25"/>
      <c r="T47" s="26"/>
    </row>
    <row r="48" spans="1:20" ht="15" customHeight="1" x14ac:dyDescent="0.55000000000000004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N48" s="7"/>
      <c r="O48" s="27"/>
      <c r="P48" s="28"/>
      <c r="Q48" s="29"/>
      <c r="R48" s="27"/>
      <c r="S48" s="28"/>
      <c r="T48" s="29"/>
    </row>
    <row r="49" spans="1:20" ht="15" customHeight="1" x14ac:dyDescent="0.55000000000000004">
      <c r="A49" s="12"/>
      <c r="B49" s="13" t="s">
        <v>11</v>
      </c>
      <c r="C49" s="14">
        <v>439.03899999999999</v>
      </c>
      <c r="D49" s="15" t="s">
        <v>7</v>
      </c>
      <c r="E49" s="16"/>
      <c r="F49" s="13" t="s">
        <v>2</v>
      </c>
      <c r="G49" s="17">
        <v>438.875</v>
      </c>
      <c r="H49" s="15" t="s">
        <v>7</v>
      </c>
      <c r="I49" s="12"/>
      <c r="J49" s="13" t="s">
        <v>3</v>
      </c>
      <c r="K49" s="17">
        <v>438.84</v>
      </c>
      <c r="L49" s="15" t="s">
        <v>7</v>
      </c>
      <c r="O49" s="24"/>
      <c r="P49" s="25"/>
      <c r="Q49" s="26"/>
      <c r="R49" s="24"/>
      <c r="S49" s="25"/>
      <c r="T49" s="26"/>
    </row>
    <row r="50" spans="1:20" ht="15" customHeight="1" x14ac:dyDescent="0.55000000000000004">
      <c r="A50" s="12"/>
      <c r="B50" s="13" t="s">
        <v>4</v>
      </c>
      <c r="C50" s="17">
        <f>MIN(S4:S37)</f>
        <v>432.45299999999997</v>
      </c>
      <c r="D50" s="15" t="s">
        <v>7</v>
      </c>
      <c r="E50" s="16"/>
      <c r="F50" s="13" t="s">
        <v>5</v>
      </c>
      <c r="G50" s="17">
        <v>433.47300000000001</v>
      </c>
      <c r="H50" s="15" t="s">
        <v>7</v>
      </c>
      <c r="I50" s="12"/>
      <c r="J50" s="67" t="s">
        <v>12</v>
      </c>
      <c r="K50" s="68"/>
      <c r="L50" s="69"/>
      <c r="O50" s="37"/>
      <c r="P50" s="38"/>
      <c r="Q50" s="39"/>
      <c r="R50" s="37"/>
      <c r="S50" s="38"/>
      <c r="T50" s="39"/>
    </row>
    <row r="51" spans="1:20" ht="15" customHeight="1" x14ac:dyDescent="0.55000000000000004">
      <c r="O51" s="31"/>
      <c r="P51" s="32"/>
      <c r="Q51" s="33"/>
      <c r="R51" s="31"/>
      <c r="S51" s="32"/>
      <c r="T51" s="33"/>
    </row>
    <row r="52" spans="1:20" ht="15" customHeight="1" x14ac:dyDescent="0.55000000000000004">
      <c r="J52" s="74" t="s">
        <v>10</v>
      </c>
      <c r="K52" s="74"/>
      <c r="L52" s="74"/>
      <c r="O52" s="31"/>
      <c r="P52" s="32"/>
      <c r="Q52" s="33"/>
      <c r="R52" s="31"/>
      <c r="S52" s="32"/>
      <c r="T52" s="33"/>
    </row>
    <row r="53" spans="1:20" ht="15" customHeight="1" x14ac:dyDescent="0.55000000000000004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31"/>
      <c r="P53" s="32"/>
      <c r="Q53" s="33"/>
    </row>
    <row r="54" spans="1:20" ht="15" customHeight="1" x14ac:dyDescent="0.55000000000000004">
      <c r="C54" s="44"/>
      <c r="O54" s="31"/>
      <c r="P54" s="32"/>
      <c r="Q54" s="33"/>
    </row>
    <row r="55" spans="1:20" ht="15" customHeight="1" x14ac:dyDescent="0.55000000000000004">
      <c r="O55" s="31"/>
      <c r="P55" s="32"/>
      <c r="Q55" s="33"/>
    </row>
    <row r="56" spans="1:20" ht="15" customHeight="1" x14ac:dyDescent="0.55000000000000004">
      <c r="E56" s="70" t="s">
        <v>8</v>
      </c>
      <c r="F56" s="70"/>
      <c r="G56" s="70"/>
      <c r="H56" s="70"/>
      <c r="I56" s="70"/>
      <c r="O56" s="31"/>
      <c r="P56" s="32"/>
      <c r="Q56" s="33"/>
    </row>
    <row r="57" spans="1:20" ht="15" customHeight="1" x14ac:dyDescent="0.55000000000000004">
      <c r="O57" s="31"/>
      <c r="P57" s="32"/>
      <c r="Q57" s="33"/>
    </row>
    <row r="58" spans="1:20" ht="15" customHeight="1" x14ac:dyDescent="0.55000000000000004">
      <c r="O58" s="31"/>
      <c r="P58" s="32"/>
      <c r="Q58" s="33"/>
    </row>
    <row r="59" spans="1:20" ht="15" customHeight="1" x14ac:dyDescent="0.55000000000000004">
      <c r="F59" s="63" t="s">
        <v>9</v>
      </c>
      <c r="G59" s="63"/>
      <c r="H59" s="63"/>
      <c r="O59" s="31"/>
      <c r="P59" s="32"/>
      <c r="Q59" s="33"/>
    </row>
    <row r="60" spans="1:20" ht="15" customHeight="1" x14ac:dyDescent="0.55000000000000004">
      <c r="O60" s="31"/>
      <c r="P60" s="32"/>
      <c r="Q60" s="33"/>
    </row>
    <row r="61" spans="1:20" ht="15" customHeight="1" x14ac:dyDescent="0.55000000000000004">
      <c r="O61" s="31"/>
      <c r="P61" s="32"/>
      <c r="Q61" s="33"/>
    </row>
    <row r="62" spans="1:20" ht="15" customHeight="1" x14ac:dyDescent="0.55000000000000004">
      <c r="O62" s="31"/>
      <c r="P62" s="32"/>
      <c r="Q62" s="12"/>
    </row>
    <row r="63" spans="1:20" ht="15" customHeight="1" x14ac:dyDescent="0.55000000000000004">
      <c r="O63" s="34"/>
      <c r="P63" s="34"/>
      <c r="Q63" s="12"/>
    </row>
    <row r="64" spans="1:20" ht="15" customHeight="1" x14ac:dyDescent="0.55000000000000004">
      <c r="O64" s="34"/>
      <c r="P64" s="34"/>
      <c r="Q64" s="12"/>
    </row>
    <row r="65" spans="15:17" ht="15" customHeight="1" x14ac:dyDescent="0.55000000000000004">
      <c r="O65" s="35"/>
      <c r="P65" s="36"/>
      <c r="Q65" s="12"/>
    </row>
    <row r="66" spans="15:17" ht="15" customHeight="1" x14ac:dyDescent="0.25">
      <c r="P66" s="30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&amp;R๗๕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G.10-2567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2023-05-03T04:11:36Z</cp:lastPrinted>
  <dcterms:created xsi:type="dcterms:W3CDTF">2010-03-02T02:58:28Z</dcterms:created>
  <dcterms:modified xsi:type="dcterms:W3CDTF">2024-03-14T08:33:20Z</dcterms:modified>
</cp:coreProperties>
</file>