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YDRO1\งานปี2566\5.รูปตัด2566\รูปตัดโขงเหนือ\"/>
    </mc:Choice>
  </mc:AlternateContent>
  <xr:revisionPtr revIDLastSave="0" documentId="13_ncr:1_{FBF3AC99-0804-45C4-8B23-8281E9B3CFA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.12-2566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16" i="1"/>
  <c r="T19" i="1"/>
  <c r="T20" i="1"/>
  <c r="T6" i="1"/>
  <c r="T7" i="1"/>
  <c r="T8" i="1"/>
  <c r="T9" i="1"/>
  <c r="T10" i="1"/>
  <c r="T11" i="1"/>
  <c r="T12" i="1"/>
  <c r="T13" i="1"/>
  <c r="T14" i="1"/>
  <c r="T15" i="1"/>
  <c r="T17" i="1"/>
  <c r="T18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5" i="1"/>
</calcChain>
</file>

<file path=xl/sharedStrings.xml><?xml version="1.0" encoding="utf-8"?>
<sst xmlns="http://schemas.openxmlformats.org/spreadsheetml/2006/main" count="36" uniqueCount="15">
  <si>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</si>
  <si>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</si>
  <si>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</si>
  <si>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</si>
  <si>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</si>
  <si>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</si>
  <si>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</si>
  <si>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</si>
  <si>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</si>
  <si>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</si>
  <si>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สำรวจเมื่อ 21 ธ.ค.2564</t>
  </si>
  <si>
    <t>ผู้สำรวจ นายกฤษดา ถาปัน</t>
  </si>
  <si>
    <t>สำรวจเมื่อ 9 มี.ค.2566</t>
  </si>
  <si>
    <t>หัวแผ่น 2 ม.</t>
  </si>
  <si>
    <t>เปลี่ยนรูปแล้ว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</si>
</sst>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color indexed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4">
    <xf numFmtId="0" fontId="0" fillId="0" borderId="0" xfId="0"/>
    <xf numFmtId="0" fontId="2" fillId="0" borderId="0" xfId="3"/>
    <xf numFmtId="0" fontId="2" fillId="0" borderId="0" xfId="3" applyBorder="1"/>
    <xf numFmtId="1" fontId="5" fillId="0" borderId="0" xfId="3" applyNumberFormat="1" applyFont="1" applyFill="1" applyBorder="1" applyAlignment="1">
      <alignment horizontal="center" vertical="center"/>
    </xf>
    <xf numFmtId="187" fontId="5" fillId="0" borderId="0" xfId="3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2" fillId="2" borderId="0" xfId="3" applyFill="1"/>
    <xf numFmtId="0" fontId="7" fillId="0" borderId="4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8" fillId="0" borderId="0" xfId="3" applyFont="1"/>
    <xf numFmtId="0" fontId="7" fillId="0" borderId="8" xfId="3" applyFont="1" applyFill="1" applyBorder="1" applyAlignment="1">
      <alignment horizontal="center" vertical="center"/>
    </xf>
    <xf numFmtId="187" fontId="7" fillId="0" borderId="9" xfId="3" applyNumberFormat="1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0" xfId="3" applyFont="1" applyFill="1"/>
    <xf numFmtId="0" fontId="8" fillId="0" borderId="0" xfId="3" applyFont="1" applyFill="1"/>
    <xf numFmtId="0" fontId="7" fillId="0" borderId="11" xfId="2" applyFont="1" applyFill="1" applyBorder="1" applyAlignment="1">
      <alignment horizontal="center"/>
    </xf>
    <xf numFmtId="0" fontId="7" fillId="0" borderId="12" xfId="2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" fontId="7" fillId="0" borderId="14" xfId="2" applyNumberFormat="1" applyFont="1" applyFill="1" applyBorder="1" applyAlignment="1">
      <alignment horizontal="center"/>
    </xf>
    <xf numFmtId="187" fontId="7" fillId="0" borderId="1" xfId="2" applyNumberFormat="1" applyFont="1" applyFill="1" applyBorder="1" applyAlignment="1">
      <alignment horizontal="center"/>
    </xf>
    <xf numFmtId="187" fontId="10" fillId="0" borderId="15" xfId="0" applyNumberFormat="1" applyFont="1" applyFill="1" applyBorder="1"/>
    <xf numFmtId="1" fontId="7" fillId="0" borderId="16" xfId="2" applyNumberFormat="1" applyFont="1" applyFill="1" applyBorder="1" applyAlignment="1">
      <alignment horizontal="center"/>
    </xf>
    <xf numFmtId="187" fontId="7" fillId="0" borderId="17" xfId="2" applyNumberFormat="1" applyFont="1" applyFill="1" applyBorder="1" applyAlignment="1">
      <alignment horizontal="center"/>
    </xf>
    <xf numFmtId="187" fontId="10" fillId="0" borderId="18" xfId="0" applyNumberFormat="1" applyFont="1" applyFill="1" applyBorder="1"/>
    <xf numFmtId="1" fontId="7" fillId="0" borderId="19" xfId="2" applyNumberFormat="1" applyFont="1" applyFill="1" applyBorder="1" applyAlignment="1">
      <alignment horizontal="center"/>
    </xf>
    <xf numFmtId="187" fontId="7" fillId="0" borderId="20" xfId="2" applyNumberFormat="1" applyFont="1" applyFill="1" applyBorder="1" applyAlignment="1">
      <alignment horizontal="center"/>
    </xf>
    <xf numFmtId="187" fontId="10" fillId="0" borderId="21" xfId="0" applyNumberFormat="1" applyFont="1" applyFill="1" applyBorder="1"/>
    <xf numFmtId="0" fontId="11" fillId="0" borderId="0" xfId="3" applyFont="1" applyAlignment="1"/>
    <xf numFmtId="0" fontId="2" fillId="0" borderId="0" xfId="3" applyFont="1" applyFill="1" applyAlignment="1"/>
    <xf numFmtId="0" fontId="2" fillId="0" borderId="0" xfId="3" applyFill="1" applyAlignment="1"/>
    <xf numFmtId="0" fontId="2" fillId="0" borderId="0" xfId="3" applyFill="1"/>
    <xf numFmtId="187" fontId="3" fillId="0" borderId="0" xfId="3" applyNumberFormat="1" applyFont="1"/>
    <xf numFmtId="1" fontId="7" fillId="0" borderId="0" xfId="2" applyNumberFormat="1" applyFont="1" applyFill="1" applyBorder="1" applyAlignment="1">
      <alignment horizontal="center"/>
    </xf>
    <xf numFmtId="187" fontId="7" fillId="0" borderId="0" xfId="2" applyNumberFormat="1" applyFont="1" applyFill="1" applyBorder="1" applyAlignment="1">
      <alignment horizontal="center"/>
    </xf>
    <xf numFmtId="187" fontId="10" fillId="0" borderId="0" xfId="0" applyNumberFormat="1" applyFont="1" applyFill="1" applyBorder="1"/>
    <xf numFmtId="187" fontId="7" fillId="0" borderId="22" xfId="3" applyNumberFormat="1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/>
    </xf>
    <xf numFmtId="187" fontId="2" fillId="0" borderId="0" xfId="3" applyNumberFormat="1"/>
    <xf numFmtId="0" fontId="7" fillId="0" borderId="29" xfId="3" applyFont="1" applyFill="1" applyBorder="1" applyAlignment="1">
      <alignment horizontal="center" vertical="center"/>
    </xf>
    <xf numFmtId="1" fontId="7" fillId="0" borderId="30" xfId="2" applyNumberFormat="1" applyFont="1" applyFill="1" applyBorder="1" applyAlignment="1">
      <alignment horizontal="center"/>
    </xf>
    <xf numFmtId="1" fontId="7" fillId="0" borderId="2" xfId="2" applyNumberFormat="1" applyFont="1" applyFill="1" applyBorder="1" applyAlignment="1">
      <alignment horizontal="center"/>
    </xf>
    <xf numFmtId="1" fontId="7" fillId="0" borderId="3" xfId="2" applyNumberFormat="1" applyFont="1" applyFill="1" applyBorder="1" applyAlignment="1">
      <alignment horizontal="center"/>
    </xf>
    <xf numFmtId="187" fontId="7" fillId="0" borderId="25" xfId="2" applyNumberFormat="1" applyFont="1" applyFill="1" applyBorder="1" applyAlignment="1">
      <alignment horizontal="center"/>
    </xf>
    <xf numFmtId="187" fontId="7" fillId="0" borderId="22" xfId="2" applyNumberFormat="1" applyFont="1" applyFill="1" applyBorder="1" applyAlignment="1">
      <alignment horizontal="center"/>
    </xf>
    <xf numFmtId="187" fontId="7" fillId="0" borderId="23" xfId="2" applyNumberFormat="1" applyFont="1" applyFill="1" applyBorder="1" applyAlignment="1">
      <alignment horizontal="center"/>
    </xf>
    <xf numFmtId="1" fontId="7" fillId="0" borderId="25" xfId="2" applyNumberFormat="1" applyFont="1" applyFill="1" applyBorder="1" applyAlignment="1">
      <alignment horizontal="center"/>
    </xf>
    <xf numFmtId="1" fontId="7" fillId="0" borderId="22" xfId="2" applyNumberFormat="1" applyFont="1" applyFill="1" applyBorder="1" applyAlignment="1">
      <alignment horizontal="center"/>
    </xf>
    <xf numFmtId="1" fontId="7" fillId="0" borderId="23" xfId="2" applyNumberFormat="1" applyFont="1" applyFill="1" applyBorder="1" applyAlignment="1">
      <alignment horizontal="center"/>
    </xf>
    <xf numFmtId="0" fontId="7" fillId="0" borderId="11" xfId="2" applyFont="1" applyFill="1" applyBorder="1" applyAlignment="1">
      <alignment horizontal="center"/>
    </xf>
    <xf numFmtId="0" fontId="7" fillId="0" borderId="12" xfId="2" applyFont="1" applyFill="1" applyBorder="1" applyAlignment="1">
      <alignment horizontal="center"/>
    </xf>
    <xf numFmtId="187" fontId="7" fillId="0" borderId="29" xfId="2" applyNumberFormat="1" applyFont="1" applyFill="1" applyBorder="1" applyAlignment="1">
      <alignment horizontal="center"/>
    </xf>
    <xf numFmtId="187" fontId="7" fillId="0" borderId="24" xfId="2" applyNumberFormat="1" applyFont="1" applyFill="1" applyBorder="1" applyAlignment="1">
      <alignment horizontal="center"/>
    </xf>
    <xf numFmtId="1" fontId="7" fillId="0" borderId="31" xfId="2" applyNumberFormat="1" applyFont="1" applyFill="1" applyBorder="1" applyAlignment="1">
      <alignment horizontal="center"/>
    </xf>
    <xf numFmtId="1" fontId="7" fillId="0" borderId="32" xfId="2" applyNumberFormat="1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187" fontId="10" fillId="0" borderId="1" xfId="0" applyNumberFormat="1" applyFont="1" applyFill="1" applyBorder="1"/>
    <xf numFmtId="187" fontId="10" fillId="0" borderId="17" xfId="0" applyNumberFormat="1" applyFont="1" applyFill="1" applyBorder="1"/>
    <xf numFmtId="187" fontId="10" fillId="0" borderId="34" xfId="0" applyNumberFormat="1" applyFont="1" applyFill="1" applyBorder="1"/>
    <xf numFmtId="0" fontId="2" fillId="4" borderId="0" xfId="3" applyFont="1" applyFill="1" applyAlignment="1">
      <alignment horizontal="center"/>
    </xf>
    <xf numFmtId="0" fontId="7" fillId="0" borderId="11" xfId="2" applyFont="1" applyFill="1" applyBorder="1" applyAlignment="1">
      <alignment horizontal="center"/>
    </xf>
    <xf numFmtId="0" fontId="7" fillId="0" borderId="12" xfId="2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/>
    </xf>
    <xf numFmtId="15" fontId="9" fillId="0" borderId="26" xfId="0" applyNumberFormat="1" applyFont="1" applyFill="1" applyBorder="1" applyAlignment="1">
      <alignment horizontal="center" vertical="center"/>
    </xf>
    <xf numFmtId="15" fontId="9" fillId="0" borderId="27" xfId="0" applyNumberFormat="1" applyFont="1" applyFill="1" applyBorder="1" applyAlignment="1">
      <alignment horizontal="center" vertical="center"/>
    </xf>
    <xf numFmtId="15" fontId="9" fillId="0" borderId="28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รูปตัดขวางลำน้ำน้ำฝางที่แนวสำรวจปริมาณน้ำ</a:t>
            </a:r>
          </a:p>
        </c:rich>
      </c:tx>
      <c:layout>
        <c:manualLayout>
          <c:xMode val="edge"/>
          <c:yMode val="edge"/>
          <c:x val="0.34840460434466985"/>
          <c:y val="5.6602231290431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22356615129791"/>
          <c:y val="0.22627831315353183"/>
          <c:w val="0.78191565517570527"/>
          <c:h val="0.40876082376121881"/>
        </c:manualLayout>
      </c:layout>
      <c:scatterChart>
        <c:scatterStyle val="lineMarker"/>
        <c:varyColors val="0"/>
        <c:ser>
          <c:idx val="0"/>
          <c:order val="0"/>
          <c:tx>
            <c:v>รูปตัดปี2566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083634161114476"/>
                  <c:y val="-5.5647512146088159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466.365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A58-438F-A699-BF464A0CBDC4}"/>
                </c:ext>
              </c:extLst>
            </c:dLbl>
            <c:dLbl>
              <c:idx val="27"/>
              <c:layout>
                <c:manualLayout>
                  <c:x val="1.9876808328251074E-3"/>
                  <c:y val="-7.2712506681345726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ตลิ่งฝั่งชวา 466.340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A58-438F-A699-BF464A0CBDC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'G.12-2566'!$R$4:$R$36</c:f>
              <c:numCache>
                <c:formatCode>0</c:formatCode>
                <c:ptCount val="33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28</c:v>
                </c:pt>
                <c:pt idx="21">
                  <c:v>30</c:v>
                </c:pt>
                <c:pt idx="22">
                  <c:v>32</c:v>
                </c:pt>
                <c:pt idx="23">
                  <c:v>34</c:v>
                </c:pt>
                <c:pt idx="24">
                  <c:v>36</c:v>
                </c:pt>
                <c:pt idx="25">
                  <c:v>38</c:v>
                </c:pt>
                <c:pt idx="26">
                  <c:v>40</c:v>
                </c:pt>
                <c:pt idx="27">
                  <c:v>40</c:v>
                </c:pt>
                <c:pt idx="28">
                  <c:v>50</c:v>
                </c:pt>
                <c:pt idx="29">
                  <c:v>60</c:v>
                </c:pt>
                <c:pt idx="30">
                  <c:v>70</c:v>
                </c:pt>
                <c:pt idx="31">
                  <c:v>80</c:v>
                </c:pt>
                <c:pt idx="32">
                  <c:v>90</c:v>
                </c:pt>
              </c:numCache>
            </c:numRef>
          </c:xVal>
          <c:yVal>
            <c:numRef>
              <c:f>'G.12-2566'!$S$4:$S$36</c:f>
              <c:numCache>
                <c:formatCode>0.000</c:formatCode>
                <c:ptCount val="33"/>
                <c:pt idx="0">
                  <c:v>465.65300000000002</c:v>
                </c:pt>
                <c:pt idx="1">
                  <c:v>465.54899999999998</c:v>
                </c:pt>
                <c:pt idx="2">
                  <c:v>465.70800000000003</c:v>
                </c:pt>
                <c:pt idx="3">
                  <c:v>465.92899999999997</c:v>
                </c:pt>
                <c:pt idx="4">
                  <c:v>466.279</c:v>
                </c:pt>
                <c:pt idx="5">
                  <c:v>466.36500000000001</c:v>
                </c:pt>
                <c:pt idx="6">
                  <c:v>464.36399999999998</c:v>
                </c:pt>
                <c:pt idx="7">
                  <c:v>464.49799999999999</c:v>
                </c:pt>
                <c:pt idx="8">
                  <c:v>462.38400000000001</c:v>
                </c:pt>
                <c:pt idx="9">
                  <c:v>461.22899999999998</c:v>
                </c:pt>
                <c:pt idx="10">
                  <c:v>460.63400000000001</c:v>
                </c:pt>
                <c:pt idx="11">
                  <c:v>460.52499999999998</c:v>
                </c:pt>
                <c:pt idx="12">
                  <c:v>459.97500000000002</c:v>
                </c:pt>
                <c:pt idx="13">
                  <c:v>459.875</c:v>
                </c:pt>
                <c:pt idx="14">
                  <c:v>459.67500000000001</c:v>
                </c:pt>
                <c:pt idx="15">
                  <c:v>460.125</c:v>
                </c:pt>
                <c:pt idx="16">
                  <c:v>460.32499999999999</c:v>
                </c:pt>
                <c:pt idx="17">
                  <c:v>459.875</c:v>
                </c:pt>
                <c:pt idx="18">
                  <c:v>459.69499999999999</c:v>
                </c:pt>
                <c:pt idx="19">
                  <c:v>459.66500000000002</c:v>
                </c:pt>
                <c:pt idx="20">
                  <c:v>460.22500000000002</c:v>
                </c:pt>
                <c:pt idx="21">
                  <c:v>460.45299999999997</c:v>
                </c:pt>
                <c:pt idx="22">
                  <c:v>460.49400000000003</c:v>
                </c:pt>
                <c:pt idx="23">
                  <c:v>461.113</c:v>
                </c:pt>
                <c:pt idx="24">
                  <c:v>461.85899999999998</c:v>
                </c:pt>
                <c:pt idx="25">
                  <c:v>463.411</c:v>
                </c:pt>
                <c:pt idx="26">
                  <c:v>464.654</c:v>
                </c:pt>
                <c:pt idx="27">
                  <c:v>466.34</c:v>
                </c:pt>
                <c:pt idx="28">
                  <c:v>466.62700000000001</c:v>
                </c:pt>
                <c:pt idx="29">
                  <c:v>466.65100000000001</c:v>
                </c:pt>
                <c:pt idx="30">
                  <c:v>466.51400000000001</c:v>
                </c:pt>
                <c:pt idx="31">
                  <c:v>466.428</c:v>
                </c:pt>
                <c:pt idx="32">
                  <c:v>466.39400000000001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58-438F-A699-BF464A0CBDC4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8.8152743533320879E-2"/>
                  <c:y val="-8.9264373868160104E-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460.525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A58-438F-A699-BF464A0CBDC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'G.12-2566'!$R$15:$R$28</c:f>
              <c:numCache>
                <c:formatCode>0</c:formatCode>
                <c:ptCount val="14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22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32</c:v>
                </c:pt>
                <c:pt idx="12">
                  <c:v>34</c:v>
                </c:pt>
                <c:pt idx="13">
                  <c:v>36</c:v>
                </c:pt>
              </c:numCache>
            </c:numRef>
          </c:xVal>
          <c:yVal>
            <c:numRef>
              <c:f>'G.12-2566'!$T$15:$T$26</c:f>
              <c:numCache>
                <c:formatCode>0.000</c:formatCode>
                <c:ptCount val="12"/>
                <c:pt idx="0">
                  <c:v>460.52499999999998</c:v>
                </c:pt>
                <c:pt idx="1">
                  <c:v>460.52499999999998</c:v>
                </c:pt>
                <c:pt idx="2">
                  <c:v>460.52499999999998</c:v>
                </c:pt>
                <c:pt idx="3">
                  <c:v>460.52499999999998</c:v>
                </c:pt>
                <c:pt idx="4">
                  <c:v>460.52499999999998</c:v>
                </c:pt>
                <c:pt idx="5">
                  <c:v>460.52499999999998</c:v>
                </c:pt>
                <c:pt idx="6">
                  <c:v>460.52499999999998</c:v>
                </c:pt>
                <c:pt idx="7">
                  <c:v>460.52499999999998</c:v>
                </c:pt>
                <c:pt idx="8">
                  <c:v>460.52499999999998</c:v>
                </c:pt>
                <c:pt idx="9">
                  <c:v>460.52499999999998</c:v>
                </c:pt>
                <c:pt idx="10">
                  <c:v>460.52499999999998</c:v>
                </c:pt>
                <c:pt idx="11">
                  <c:v>460.52499999999998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A58-438F-A699-BF464A0CB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46851248"/>
        <c:axId val="-1746848528"/>
      </c:scatterChart>
      <c:valAx>
        <c:axId val="-1746851248"/>
        <c:scaling>
          <c:orientation val="minMax"/>
          <c:max val="9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7739414055955776"/>
              <c:y val="0.768859640720092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1746848528"/>
        <c:crossesAt val="458"/>
        <c:crossBetween val="midCat"/>
        <c:majorUnit val="10"/>
      </c:valAx>
      <c:valAx>
        <c:axId val="-1746848528"/>
        <c:scaling>
          <c:orientation val="minMax"/>
          <c:max val="470"/>
          <c:min val="458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2.1276595744680847E-2"/>
              <c:y val="0.2652077705615264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1746851248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103335304142182"/>
          <c:y val="0.89668625628243881"/>
          <c:w val="0.55215441866935633"/>
          <c:h val="9.11884328422819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45720</xdr:rowOff>
    </xdr:from>
    <xdr:to>
      <xdr:col>10</xdr:col>
      <xdr:colOff>354330</xdr:colOff>
      <xdr:row>3</xdr:row>
      <xdr:rowOff>160020</xdr:rowOff>
    </xdr:to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472440" y="45720"/>
          <a:ext cx="4777740" cy="685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ภาพถ่ายและรูปตัดขวางลำน้ำสถานีสำรวจอุทกวิทยาน้ำฝาง (G.12)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บ้านใหม่ริมฝาง ต.เวียงฝาง อ.ฝาง จ.เชียงราย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ปี2566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593" name="Rectangle 2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94" name="Text Box 3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438150</xdr:colOff>
      <xdr:row>33</xdr:row>
      <xdr:rowOff>85725</xdr:rowOff>
    </xdr:to>
    <xdr:graphicFrame macro="">
      <xdr:nvGraphicFramePr>
        <xdr:cNvPr id="1595" name="Chart 4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96" name="Text Box 3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97" name="Text Box 3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98" name="Text Box 3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99" name="Text Box 3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600" name="Text Box 3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601" name="Text Box 131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602" name="Text Box 132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603" name="Text Box 133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604" name="Text Box 134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605" name="Text Box 135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28</xdr:row>
      <xdr:rowOff>28575</xdr:rowOff>
    </xdr:from>
    <xdr:to>
      <xdr:col>17</xdr:col>
      <xdr:colOff>485775</xdr:colOff>
      <xdr:row>29</xdr:row>
      <xdr:rowOff>38100</xdr:rowOff>
    </xdr:to>
    <xdr:sp macro="" textlink="">
      <xdr:nvSpPr>
        <xdr:cNvPr id="1606" name="Text Box 136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8248650" y="5362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07" name="Text Box 3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08" name="Text Box 3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09" name="Text Box 3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10" name="Text Box 3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11" name="Text Box 3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612" name="Text Box 3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13" name="Text Box 3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14" name="Text Box 3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15" name="Text Box 3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16" name="Text Box 3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17" name="Text Box 3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618" name="Text Box 3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28574</xdr:colOff>
      <xdr:row>3</xdr:row>
      <xdr:rowOff>142875</xdr:rowOff>
    </xdr:from>
    <xdr:to>
      <xdr:col>11</xdr:col>
      <xdr:colOff>390525</xdr:colOff>
      <xdr:row>15</xdr:row>
      <xdr:rowOff>171450</xdr:rowOff>
    </xdr:to>
    <xdr:pic>
      <xdr:nvPicPr>
        <xdr:cNvPr id="1619" name="รูปภาพ 2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11" b="21911"/>
        <a:stretch/>
      </xdr:blipFill>
      <xdr:spPr bwMode="auto">
        <a:xfrm>
          <a:off x="28574" y="714375"/>
          <a:ext cx="5581651" cy="2314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0" name="Text Box 13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1" name="Text Box 13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2" name="Text Box 13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3" name="Text Box 1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4" name="Text Box 13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35" name="Text Box 13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6" name="Text Box 131">
          <a:extLst>
            <a:ext uri="{FF2B5EF4-FFF2-40B4-BE49-F238E27FC236}">
              <a16:creationId xmlns:a16="http://schemas.microsoft.com/office/drawing/2014/main" id="{00C8857C-99C5-4938-BE4C-6C26DE547E2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7" name="Text Box 132">
          <a:extLst>
            <a:ext uri="{FF2B5EF4-FFF2-40B4-BE49-F238E27FC236}">
              <a16:creationId xmlns:a16="http://schemas.microsoft.com/office/drawing/2014/main" id="{24164621-218D-47EB-9235-CC9E393EAB4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8" name="Text Box 133">
          <a:extLst>
            <a:ext uri="{FF2B5EF4-FFF2-40B4-BE49-F238E27FC236}">
              <a16:creationId xmlns:a16="http://schemas.microsoft.com/office/drawing/2014/main" id="{4A55CA1F-8E09-408E-AD9B-8076C1D6967D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9" name="Text Box 134">
          <a:extLst>
            <a:ext uri="{FF2B5EF4-FFF2-40B4-BE49-F238E27FC236}">
              <a16:creationId xmlns:a16="http://schemas.microsoft.com/office/drawing/2014/main" id="{05E6B192-3956-4510-B6E2-7828A51DBF5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0" name="Text Box 135">
          <a:extLst>
            <a:ext uri="{FF2B5EF4-FFF2-40B4-BE49-F238E27FC236}">
              <a16:creationId xmlns:a16="http://schemas.microsoft.com/office/drawing/2014/main" id="{885BAEAE-0A67-4600-BDCC-7F4A463F2AF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28</xdr:row>
      <xdr:rowOff>28575</xdr:rowOff>
    </xdr:from>
    <xdr:ext cx="76200" cy="200025"/>
    <xdr:sp macro="" textlink="">
      <xdr:nvSpPr>
        <xdr:cNvPr id="41" name="Text Box 136">
          <a:extLst>
            <a:ext uri="{FF2B5EF4-FFF2-40B4-BE49-F238E27FC236}">
              <a16:creationId xmlns:a16="http://schemas.microsoft.com/office/drawing/2014/main" id="{0BB70A7E-24FE-430F-9E92-CDD49A428E15}"/>
            </a:ext>
          </a:extLst>
        </xdr:cNvPr>
        <xdr:cNvSpPr txBox="1">
          <a:spLocks noChangeArrowheads="1"/>
        </xdr:cNvSpPr>
      </xdr:nvSpPr>
      <xdr:spPr bwMode="auto">
        <a:xfrm>
          <a:off x="8248650" y="53625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tabSelected="1" workbookViewId="0">
      <selection activeCell="L59" sqref="L59"/>
    </sheetView>
  </sheetViews>
  <sheetFormatPr defaultRowHeight="12.75" x14ac:dyDescent="0.2"/>
  <cols>
    <col min="1" max="1" width="7" style="1" customWidth="1"/>
    <col min="2" max="2" width="8.28515625" style="1" customWidth="1"/>
    <col min="3" max="12" width="7" style="1" customWidth="1"/>
    <col min="13" max="17" width="6.7109375" style="1" customWidth="1"/>
    <col min="18" max="18" width="8.5703125" style="1" customWidth="1"/>
    <col min="19" max="20" width="6.7109375" style="1" customWidth="1"/>
    <col min="21" max="16384" width="9.140625" style="1"/>
  </cols>
  <sheetData>
    <row r="1" spans="14:20" ht="15" customHeight="1" x14ac:dyDescent="0.4">
      <c r="O1" s="66">
        <v>2565</v>
      </c>
      <c r="P1" s="67"/>
      <c r="Q1" s="68"/>
      <c r="R1" s="66">
        <v>2566</v>
      </c>
      <c r="S1" s="67"/>
      <c r="T1" s="68"/>
    </row>
    <row r="2" spans="14:20" ht="15" customHeight="1" x14ac:dyDescent="0.2">
      <c r="O2" s="69" t="s">
        <v>10</v>
      </c>
      <c r="P2" s="70"/>
      <c r="Q2" s="71"/>
      <c r="R2" s="69" t="s">
        <v>12</v>
      </c>
      <c r="S2" s="70"/>
      <c r="T2" s="71"/>
    </row>
    <row r="3" spans="14:20" ht="15" customHeight="1" x14ac:dyDescent="0.4">
      <c r="O3" s="55" t="s">
        <v>0</v>
      </c>
      <c r="P3" s="56" t="s">
        <v>1</v>
      </c>
      <c r="Q3" s="61" t="s">
        <v>7</v>
      </c>
      <c r="R3" s="19" t="s">
        <v>0</v>
      </c>
      <c r="S3" s="20" t="s">
        <v>1</v>
      </c>
      <c r="T3" s="21" t="s">
        <v>7</v>
      </c>
    </row>
    <row r="4" spans="14:20" ht="15" customHeight="1" x14ac:dyDescent="0.4">
      <c r="N4" s="8"/>
      <c r="O4" s="22">
        <v>-50</v>
      </c>
      <c r="P4" s="57">
        <v>465.41699999999997</v>
      </c>
      <c r="Q4" s="62">
        <v>460.71499999999997</v>
      </c>
      <c r="R4" s="59">
        <v>-50</v>
      </c>
      <c r="S4" s="23">
        <v>465.65300000000002</v>
      </c>
      <c r="T4" s="24">
        <v>460.52499999999998</v>
      </c>
    </row>
    <row r="5" spans="14:20" ht="15" customHeight="1" x14ac:dyDescent="0.4">
      <c r="O5" s="25">
        <v>-40</v>
      </c>
      <c r="P5" s="58">
        <v>465.51299999999998</v>
      </c>
      <c r="Q5" s="63">
        <v>460.71499999999997</v>
      </c>
      <c r="R5" s="60">
        <v>-40</v>
      </c>
      <c r="S5" s="26">
        <v>465.54899999999998</v>
      </c>
      <c r="T5" s="27">
        <f>$T$4</f>
        <v>460.52499999999998</v>
      </c>
    </row>
    <row r="6" spans="14:20" ht="15" customHeight="1" x14ac:dyDescent="0.4">
      <c r="O6" s="25">
        <v>-30</v>
      </c>
      <c r="P6" s="58">
        <v>465.64800000000002</v>
      </c>
      <c r="Q6" s="63">
        <v>460.71499999999997</v>
      </c>
      <c r="R6" s="60">
        <v>-30</v>
      </c>
      <c r="S6" s="26">
        <v>465.70800000000003</v>
      </c>
      <c r="T6" s="27">
        <f t="shared" ref="T6:T37" si="0">$T$4</f>
        <v>460.52499999999998</v>
      </c>
    </row>
    <row r="7" spans="14:20" ht="15" customHeight="1" x14ac:dyDescent="0.4">
      <c r="O7" s="25">
        <v>-20</v>
      </c>
      <c r="P7" s="58">
        <v>465.86700000000002</v>
      </c>
      <c r="Q7" s="63">
        <v>460.71499999999997</v>
      </c>
      <c r="R7" s="60">
        <v>-20</v>
      </c>
      <c r="S7" s="26">
        <v>465.92899999999997</v>
      </c>
      <c r="T7" s="27">
        <f t="shared" si="0"/>
        <v>460.52499999999998</v>
      </c>
    </row>
    <row r="8" spans="14:20" ht="15" customHeight="1" x14ac:dyDescent="0.4">
      <c r="O8" s="25">
        <v>-10</v>
      </c>
      <c r="P8" s="58">
        <v>466.18799999999999</v>
      </c>
      <c r="Q8" s="63">
        <v>460.71499999999997</v>
      </c>
      <c r="R8" s="60">
        <v>-10</v>
      </c>
      <c r="S8" s="26">
        <v>466.279</v>
      </c>
      <c r="T8" s="27">
        <f t="shared" si="0"/>
        <v>460.52499999999998</v>
      </c>
    </row>
    <row r="9" spans="14:20" ht="15" customHeight="1" x14ac:dyDescent="0.4">
      <c r="O9" s="25">
        <v>0</v>
      </c>
      <c r="P9" s="58">
        <v>466.36500000000001</v>
      </c>
      <c r="Q9" s="63">
        <v>460.71499999999997</v>
      </c>
      <c r="R9" s="60">
        <v>0</v>
      </c>
      <c r="S9" s="26">
        <v>466.36500000000001</v>
      </c>
      <c r="T9" s="27">
        <f t="shared" si="0"/>
        <v>460.52499999999998</v>
      </c>
    </row>
    <row r="10" spans="14:20" ht="15" customHeight="1" x14ac:dyDescent="0.4">
      <c r="O10" s="25">
        <v>0</v>
      </c>
      <c r="P10" s="58">
        <v>464.45800000000003</v>
      </c>
      <c r="Q10" s="63">
        <v>460.71499999999997</v>
      </c>
      <c r="R10" s="60">
        <v>0</v>
      </c>
      <c r="S10" s="26">
        <v>464.36399999999998</v>
      </c>
      <c r="T10" s="27">
        <f t="shared" si="0"/>
        <v>460.52499999999998</v>
      </c>
    </row>
    <row r="11" spans="14:20" ht="15" customHeight="1" x14ac:dyDescent="0.4">
      <c r="O11" s="25">
        <v>2</v>
      </c>
      <c r="P11" s="58">
        <v>463.39</v>
      </c>
      <c r="Q11" s="63">
        <v>460.71499999999997</v>
      </c>
      <c r="R11" s="60">
        <v>2</v>
      </c>
      <c r="S11" s="26">
        <v>464.49799999999999</v>
      </c>
      <c r="T11" s="27">
        <f t="shared" si="0"/>
        <v>460.52499999999998</v>
      </c>
    </row>
    <row r="12" spans="14:20" ht="15" customHeight="1" x14ac:dyDescent="0.4">
      <c r="O12" s="25">
        <v>4</v>
      </c>
      <c r="P12" s="58">
        <v>463.22800000000001</v>
      </c>
      <c r="Q12" s="63">
        <v>460.71499999999997</v>
      </c>
      <c r="R12" s="60">
        <v>4</v>
      </c>
      <c r="S12" s="26">
        <v>462.38400000000001</v>
      </c>
      <c r="T12" s="27">
        <f t="shared" si="0"/>
        <v>460.52499999999998</v>
      </c>
    </row>
    <row r="13" spans="14:20" ht="15" customHeight="1" x14ac:dyDescent="0.4">
      <c r="O13" s="25">
        <v>6</v>
      </c>
      <c r="P13" s="58">
        <v>461.37700000000001</v>
      </c>
      <c r="Q13" s="63">
        <v>460.71499999999997</v>
      </c>
      <c r="R13" s="60">
        <v>6</v>
      </c>
      <c r="S13" s="26">
        <v>461.22899999999998</v>
      </c>
      <c r="T13" s="27">
        <f t="shared" si="0"/>
        <v>460.52499999999998</v>
      </c>
    </row>
    <row r="14" spans="14:20" ht="15" customHeight="1" x14ac:dyDescent="0.4">
      <c r="N14" s="8"/>
      <c r="O14" s="25">
        <v>8</v>
      </c>
      <c r="P14" s="58">
        <v>461.31799999999998</v>
      </c>
      <c r="Q14" s="63">
        <v>460.71499999999997</v>
      </c>
      <c r="R14" s="60">
        <v>8</v>
      </c>
      <c r="S14" s="26">
        <v>460.63400000000001</v>
      </c>
      <c r="T14" s="27">
        <f t="shared" si="0"/>
        <v>460.52499999999998</v>
      </c>
    </row>
    <row r="15" spans="14:20" ht="15" customHeight="1" x14ac:dyDescent="0.4">
      <c r="N15" s="34"/>
      <c r="O15" s="25">
        <v>10</v>
      </c>
      <c r="P15" s="58">
        <v>460.88499999999999</v>
      </c>
      <c r="Q15" s="63">
        <v>460.71499999999997</v>
      </c>
      <c r="R15" s="60">
        <v>10</v>
      </c>
      <c r="S15" s="26">
        <v>460.52499999999998</v>
      </c>
      <c r="T15" s="27">
        <f t="shared" si="0"/>
        <v>460.52499999999998</v>
      </c>
    </row>
    <row r="16" spans="14:20" ht="15" customHeight="1" x14ac:dyDescent="0.4">
      <c r="O16" s="25">
        <v>11</v>
      </c>
      <c r="P16" s="58">
        <v>460.71499999999997</v>
      </c>
      <c r="Q16" s="63">
        <v>460.71499999999997</v>
      </c>
      <c r="R16" s="60">
        <v>12</v>
      </c>
      <c r="S16" s="26">
        <v>459.97500000000002</v>
      </c>
      <c r="T16" s="27">
        <f t="shared" si="0"/>
        <v>460.52499999999998</v>
      </c>
    </row>
    <row r="17" spans="11:20" ht="15" customHeight="1" x14ac:dyDescent="0.4">
      <c r="O17" s="25">
        <v>12</v>
      </c>
      <c r="P17" s="58">
        <v>460.23500000000001</v>
      </c>
      <c r="Q17" s="63">
        <v>460.71499999999997</v>
      </c>
      <c r="R17" s="60">
        <v>14</v>
      </c>
      <c r="S17" s="26">
        <v>459.875</v>
      </c>
      <c r="T17" s="27">
        <f t="shared" si="0"/>
        <v>460.52499999999998</v>
      </c>
    </row>
    <row r="18" spans="11:20" ht="15" customHeight="1" x14ac:dyDescent="0.4">
      <c r="O18" s="25">
        <v>14</v>
      </c>
      <c r="P18" s="58">
        <v>459.935</v>
      </c>
      <c r="Q18" s="63">
        <v>460.71499999999997</v>
      </c>
      <c r="R18" s="60">
        <v>16</v>
      </c>
      <c r="S18" s="26">
        <v>459.67500000000001</v>
      </c>
      <c r="T18" s="27">
        <f t="shared" si="0"/>
        <v>460.52499999999998</v>
      </c>
    </row>
    <row r="19" spans="11:20" ht="15" customHeight="1" x14ac:dyDescent="0.4">
      <c r="O19" s="25">
        <v>16</v>
      </c>
      <c r="P19" s="58">
        <v>460.21499999999997</v>
      </c>
      <c r="Q19" s="63">
        <v>460.71499999999997</v>
      </c>
      <c r="R19" s="60">
        <v>18</v>
      </c>
      <c r="S19" s="26">
        <v>460.125</v>
      </c>
      <c r="T19" s="27">
        <f t="shared" si="0"/>
        <v>460.52499999999998</v>
      </c>
    </row>
    <row r="20" spans="11:20" ht="15" customHeight="1" x14ac:dyDescent="0.4">
      <c r="O20" s="25">
        <v>18</v>
      </c>
      <c r="P20" s="58">
        <v>460.29500000000002</v>
      </c>
      <c r="Q20" s="63">
        <v>460.71499999999997</v>
      </c>
      <c r="R20" s="60">
        <v>20</v>
      </c>
      <c r="S20" s="26">
        <v>460.32499999999999</v>
      </c>
      <c r="T20" s="27">
        <f t="shared" si="0"/>
        <v>460.52499999999998</v>
      </c>
    </row>
    <row r="21" spans="11:20" ht="15" customHeight="1" x14ac:dyDescent="0.4">
      <c r="O21" s="25">
        <v>20</v>
      </c>
      <c r="P21" s="58">
        <v>460.315</v>
      </c>
      <c r="Q21" s="63">
        <v>460.71499999999997</v>
      </c>
      <c r="R21" s="60">
        <v>22</v>
      </c>
      <c r="S21" s="26">
        <v>459.875</v>
      </c>
      <c r="T21" s="27">
        <f t="shared" si="0"/>
        <v>460.52499999999998</v>
      </c>
    </row>
    <row r="22" spans="11:20" ht="15" customHeight="1" x14ac:dyDescent="0.4">
      <c r="O22" s="25">
        <v>22</v>
      </c>
      <c r="P22" s="58">
        <v>460.33499999999998</v>
      </c>
      <c r="Q22" s="63">
        <v>460.71499999999997</v>
      </c>
      <c r="R22" s="60">
        <v>24</v>
      </c>
      <c r="S22" s="26">
        <v>459.69499999999999</v>
      </c>
      <c r="T22" s="27">
        <f t="shared" si="0"/>
        <v>460.52499999999998</v>
      </c>
    </row>
    <row r="23" spans="11:20" ht="15" customHeight="1" x14ac:dyDescent="0.4">
      <c r="O23" s="25">
        <v>24</v>
      </c>
      <c r="P23" s="58">
        <v>459.935</v>
      </c>
      <c r="Q23" s="63">
        <v>460.71499999999997</v>
      </c>
      <c r="R23" s="60">
        <v>26</v>
      </c>
      <c r="S23" s="26">
        <v>459.66500000000002</v>
      </c>
      <c r="T23" s="27">
        <f t="shared" si="0"/>
        <v>460.52499999999998</v>
      </c>
    </row>
    <row r="24" spans="11:20" ht="15" customHeight="1" x14ac:dyDescent="0.4">
      <c r="O24" s="25">
        <v>26</v>
      </c>
      <c r="P24" s="58">
        <v>459.61500000000001</v>
      </c>
      <c r="Q24" s="63">
        <v>460.71499999999997</v>
      </c>
      <c r="R24" s="60">
        <v>28</v>
      </c>
      <c r="S24" s="26">
        <v>460.22500000000002</v>
      </c>
      <c r="T24" s="27">
        <f t="shared" si="0"/>
        <v>460.52499999999998</v>
      </c>
    </row>
    <row r="25" spans="11:20" ht="15" customHeight="1" x14ac:dyDescent="0.4">
      <c r="K25" s="2"/>
      <c r="L25" s="3"/>
      <c r="M25" s="3"/>
      <c r="N25" s="8"/>
      <c r="O25" s="25">
        <v>28</v>
      </c>
      <c r="P25" s="58">
        <v>459.76499999999999</v>
      </c>
      <c r="Q25" s="63">
        <v>460.71499999999997</v>
      </c>
      <c r="R25" s="60">
        <v>30</v>
      </c>
      <c r="S25" s="26">
        <v>460.45299999999997</v>
      </c>
      <c r="T25" s="27">
        <f t="shared" si="0"/>
        <v>460.52499999999998</v>
      </c>
    </row>
    <row r="26" spans="11:20" ht="15" customHeight="1" x14ac:dyDescent="0.4">
      <c r="K26" s="2"/>
      <c r="L26" s="4"/>
      <c r="M26" s="4"/>
      <c r="N26" s="34"/>
      <c r="O26" s="25">
        <v>30</v>
      </c>
      <c r="P26" s="58">
        <v>460.29500000000002</v>
      </c>
      <c r="Q26" s="63">
        <v>460.71499999999997</v>
      </c>
      <c r="R26" s="60">
        <v>32</v>
      </c>
      <c r="S26" s="26">
        <v>460.49400000000003</v>
      </c>
      <c r="T26" s="27">
        <f t="shared" si="0"/>
        <v>460.52499999999998</v>
      </c>
    </row>
    <row r="27" spans="11:20" ht="15" customHeight="1" x14ac:dyDescent="0.4">
      <c r="K27" s="2"/>
      <c r="L27" s="3"/>
      <c r="M27" s="3"/>
      <c r="O27" s="25">
        <v>32</v>
      </c>
      <c r="P27" s="58">
        <v>460.51499999999999</v>
      </c>
      <c r="Q27" s="63">
        <v>460.71499999999997</v>
      </c>
      <c r="R27" s="60">
        <v>34</v>
      </c>
      <c r="S27" s="26">
        <v>461.113</v>
      </c>
      <c r="T27" s="27">
        <f t="shared" si="0"/>
        <v>460.52499999999998</v>
      </c>
    </row>
    <row r="28" spans="11:20" ht="15" customHeight="1" x14ac:dyDescent="0.4">
      <c r="K28" s="2"/>
      <c r="L28" s="4"/>
      <c r="M28" s="4"/>
      <c r="O28" s="25">
        <v>34</v>
      </c>
      <c r="P28" s="58">
        <v>461.05700000000002</v>
      </c>
      <c r="Q28" s="63">
        <v>460.71499999999997</v>
      </c>
      <c r="R28" s="60">
        <v>36</v>
      </c>
      <c r="S28" s="26">
        <v>461.85899999999998</v>
      </c>
      <c r="T28" s="27">
        <f t="shared" si="0"/>
        <v>460.52499999999998</v>
      </c>
    </row>
    <row r="29" spans="11:20" ht="15" customHeight="1" x14ac:dyDescent="0.4">
      <c r="K29" s="2"/>
      <c r="L29" s="3"/>
      <c r="M29" s="3"/>
      <c r="O29" s="25">
        <v>36</v>
      </c>
      <c r="P29" s="58">
        <v>461.50700000000001</v>
      </c>
      <c r="Q29" s="63">
        <v>460.71499999999997</v>
      </c>
      <c r="R29" s="60">
        <v>38</v>
      </c>
      <c r="S29" s="26">
        <v>463.411</v>
      </c>
      <c r="T29" s="27">
        <f t="shared" si="0"/>
        <v>460.52499999999998</v>
      </c>
    </row>
    <row r="30" spans="11:20" ht="15" customHeight="1" x14ac:dyDescent="0.4">
      <c r="K30" s="2"/>
      <c r="L30" s="4"/>
      <c r="M30" s="4"/>
      <c r="O30" s="25">
        <v>38</v>
      </c>
      <c r="P30" s="58">
        <v>463.20699999999999</v>
      </c>
      <c r="Q30" s="63">
        <v>460.71499999999997</v>
      </c>
      <c r="R30" s="60">
        <v>40</v>
      </c>
      <c r="S30" s="26">
        <v>464.654</v>
      </c>
      <c r="T30" s="27">
        <f t="shared" si="0"/>
        <v>460.52499999999998</v>
      </c>
    </row>
    <row r="31" spans="11:20" ht="15" customHeight="1" x14ac:dyDescent="0.4">
      <c r="K31" s="2"/>
      <c r="L31" s="5"/>
      <c r="M31" s="5"/>
      <c r="O31" s="25">
        <v>40</v>
      </c>
      <c r="P31" s="58">
        <v>464.63600000000002</v>
      </c>
      <c r="Q31" s="63">
        <v>460.71499999999997</v>
      </c>
      <c r="R31" s="60">
        <v>40</v>
      </c>
      <c r="S31" s="26">
        <v>466.34</v>
      </c>
      <c r="T31" s="27">
        <f t="shared" si="0"/>
        <v>460.52499999999998</v>
      </c>
    </row>
    <row r="32" spans="11:20" ht="15" customHeight="1" x14ac:dyDescent="0.4">
      <c r="K32" s="2"/>
      <c r="L32" s="5"/>
      <c r="M32" s="5"/>
      <c r="O32" s="25">
        <v>40</v>
      </c>
      <c r="P32" s="58">
        <v>466.34</v>
      </c>
      <c r="Q32" s="63">
        <v>460.71499999999997</v>
      </c>
      <c r="R32" s="60">
        <v>50</v>
      </c>
      <c r="S32" s="26">
        <v>466.62700000000001</v>
      </c>
      <c r="T32" s="27">
        <f t="shared" si="0"/>
        <v>460.52499999999998</v>
      </c>
    </row>
    <row r="33" spans="1:20" ht="15" customHeight="1" x14ac:dyDescent="0.4">
      <c r="K33" s="2"/>
      <c r="L33" s="6"/>
      <c r="M33" s="7"/>
      <c r="O33" s="25">
        <v>50</v>
      </c>
      <c r="P33" s="58">
        <v>466.61599999999999</v>
      </c>
      <c r="Q33" s="63">
        <v>460.71499999999997</v>
      </c>
      <c r="R33" s="60">
        <v>60</v>
      </c>
      <c r="S33" s="26">
        <v>466.65100000000001</v>
      </c>
      <c r="T33" s="27">
        <f t="shared" si="0"/>
        <v>460.52499999999998</v>
      </c>
    </row>
    <row r="34" spans="1:20" ht="15" customHeight="1" x14ac:dyDescent="0.4">
      <c r="K34" s="2"/>
      <c r="L34" s="5"/>
      <c r="M34" s="5"/>
      <c r="O34" s="25">
        <v>60</v>
      </c>
      <c r="P34" s="58">
        <v>466.65</v>
      </c>
      <c r="Q34" s="63">
        <v>460.71499999999997</v>
      </c>
      <c r="R34" s="60">
        <v>70</v>
      </c>
      <c r="S34" s="26">
        <v>466.51400000000001</v>
      </c>
      <c r="T34" s="27">
        <f t="shared" si="0"/>
        <v>460.52499999999998</v>
      </c>
    </row>
    <row r="35" spans="1:20" ht="15" customHeight="1" x14ac:dyDescent="0.4">
      <c r="O35" s="25">
        <v>70</v>
      </c>
      <c r="P35" s="58">
        <v>466.53800000000001</v>
      </c>
      <c r="Q35" s="63">
        <v>460.71499999999997</v>
      </c>
      <c r="R35" s="60">
        <v>80</v>
      </c>
      <c r="S35" s="26">
        <v>466.428</v>
      </c>
      <c r="T35" s="27">
        <f t="shared" si="0"/>
        <v>460.52499999999998</v>
      </c>
    </row>
    <row r="36" spans="1:20" ht="15" customHeight="1" x14ac:dyDescent="0.4">
      <c r="A36" s="45" t="s">
        <v>0</v>
      </c>
      <c r="B36" s="46">
        <v>-50</v>
      </c>
      <c r="C36" s="47">
        <v>-40</v>
      </c>
      <c r="D36" s="47">
        <v>-30</v>
      </c>
      <c r="E36" s="47">
        <v>-20</v>
      </c>
      <c r="F36" s="47">
        <v>-10</v>
      </c>
      <c r="G36" s="47">
        <v>0</v>
      </c>
      <c r="H36" s="47">
        <v>0</v>
      </c>
      <c r="I36" s="47">
        <v>2</v>
      </c>
      <c r="J36" s="47">
        <v>4</v>
      </c>
      <c r="K36" s="47">
        <v>6</v>
      </c>
      <c r="L36" s="48">
        <v>8</v>
      </c>
      <c r="N36" s="8"/>
      <c r="O36" s="25">
        <v>80</v>
      </c>
      <c r="P36" s="58">
        <v>466.43</v>
      </c>
      <c r="Q36" s="63">
        <v>460.71499999999997</v>
      </c>
      <c r="R36" s="60">
        <v>90</v>
      </c>
      <c r="S36" s="26">
        <v>466.39400000000001</v>
      </c>
      <c r="T36" s="27">
        <f t="shared" si="0"/>
        <v>460.52499999999998</v>
      </c>
    </row>
    <row r="37" spans="1:20" ht="15" customHeight="1" x14ac:dyDescent="0.4">
      <c r="A37" s="42" t="s">
        <v>1</v>
      </c>
      <c r="B37" s="49">
        <v>465.65300000000002</v>
      </c>
      <c r="C37" s="50">
        <v>465.54899999999998</v>
      </c>
      <c r="D37" s="50">
        <v>465.70800000000003</v>
      </c>
      <c r="E37" s="50">
        <v>465.92899999999997</v>
      </c>
      <c r="F37" s="50">
        <v>466.279</v>
      </c>
      <c r="G37" s="50">
        <v>466.36500000000001</v>
      </c>
      <c r="H37" s="50">
        <v>464.36399999999998</v>
      </c>
      <c r="I37" s="50">
        <v>464.49799999999999</v>
      </c>
      <c r="J37" s="50">
        <v>462.38400000000001</v>
      </c>
      <c r="K37" s="50">
        <v>461.22899999999998</v>
      </c>
      <c r="L37" s="51">
        <v>460.63400000000001</v>
      </c>
      <c r="N37" s="34"/>
      <c r="O37" s="25">
        <v>90</v>
      </c>
      <c r="P37" s="58">
        <v>466.42200000000003</v>
      </c>
      <c r="Q37" s="64">
        <v>460.71499999999997</v>
      </c>
      <c r="R37" s="60" t="s">
        <v>13</v>
      </c>
      <c r="S37" s="26">
        <v>461.97500000000002</v>
      </c>
      <c r="T37" s="27">
        <f t="shared" si="0"/>
        <v>460.52499999999998</v>
      </c>
    </row>
    <row r="38" spans="1:20" ht="15" customHeight="1" x14ac:dyDescent="0.4">
      <c r="A38" s="42" t="s">
        <v>0</v>
      </c>
      <c r="B38" s="52">
        <v>10</v>
      </c>
      <c r="C38" s="53">
        <v>12</v>
      </c>
      <c r="D38" s="53">
        <v>14</v>
      </c>
      <c r="E38" s="53">
        <v>16</v>
      </c>
      <c r="F38" s="53">
        <v>18</v>
      </c>
      <c r="G38" s="53">
        <v>20</v>
      </c>
      <c r="H38" s="53">
        <v>22</v>
      </c>
      <c r="I38" s="53">
        <v>24</v>
      </c>
      <c r="J38" s="53">
        <v>26</v>
      </c>
      <c r="K38" s="53">
        <v>28</v>
      </c>
      <c r="L38" s="54">
        <v>30</v>
      </c>
      <c r="M38" s="7"/>
      <c r="N38" s="7"/>
      <c r="O38" s="25"/>
      <c r="P38" s="26"/>
      <c r="Q38" s="27"/>
      <c r="R38" s="25"/>
      <c r="S38" s="26"/>
      <c r="T38" s="27"/>
    </row>
    <row r="39" spans="1:20" ht="15" customHeight="1" x14ac:dyDescent="0.4">
      <c r="A39" s="42" t="s">
        <v>1</v>
      </c>
      <c r="B39" s="49">
        <v>460.52499999999998</v>
      </c>
      <c r="C39" s="50">
        <v>459.97500000000002</v>
      </c>
      <c r="D39" s="50">
        <v>459.875</v>
      </c>
      <c r="E39" s="50">
        <v>459.67500000000001</v>
      </c>
      <c r="F39" s="50">
        <v>460.125</v>
      </c>
      <c r="G39" s="50">
        <v>460.32499999999999</v>
      </c>
      <c r="H39" s="50">
        <v>459.875</v>
      </c>
      <c r="I39" s="50">
        <v>459.69499999999999</v>
      </c>
      <c r="J39" s="50">
        <v>459.66500000000002</v>
      </c>
      <c r="K39" s="50">
        <v>460.22500000000002</v>
      </c>
      <c r="L39" s="51">
        <v>460.45299999999997</v>
      </c>
      <c r="O39" s="25"/>
      <c r="P39" s="26"/>
      <c r="Q39" s="27"/>
      <c r="R39" s="25"/>
      <c r="S39" s="26"/>
      <c r="T39" s="27"/>
    </row>
    <row r="40" spans="1:20" ht="15" customHeight="1" x14ac:dyDescent="0.4">
      <c r="A40" s="42" t="s">
        <v>0</v>
      </c>
      <c r="B40" s="52">
        <v>32</v>
      </c>
      <c r="C40" s="53">
        <v>34</v>
      </c>
      <c r="D40" s="53">
        <v>36</v>
      </c>
      <c r="E40" s="53">
        <v>38</v>
      </c>
      <c r="F40" s="53">
        <v>40</v>
      </c>
      <c r="G40" s="53">
        <v>40</v>
      </c>
      <c r="H40" s="53">
        <v>50</v>
      </c>
      <c r="I40" s="53">
        <v>60</v>
      </c>
      <c r="J40" s="53">
        <v>70</v>
      </c>
      <c r="K40" s="53">
        <v>80</v>
      </c>
      <c r="L40" s="54">
        <v>90</v>
      </c>
      <c r="O40" s="25"/>
      <c r="P40" s="26"/>
      <c r="Q40" s="27"/>
      <c r="R40" s="25"/>
      <c r="S40" s="26"/>
      <c r="T40" s="27"/>
    </row>
    <row r="41" spans="1:20" ht="15" customHeight="1" x14ac:dyDescent="0.4">
      <c r="A41" s="42" t="s">
        <v>1</v>
      </c>
      <c r="B41" s="49">
        <v>460.49400000000003</v>
      </c>
      <c r="C41" s="50">
        <v>461.113</v>
      </c>
      <c r="D41" s="50">
        <v>461.85899999999998</v>
      </c>
      <c r="E41" s="50">
        <v>463.411</v>
      </c>
      <c r="F41" s="50">
        <v>464.654</v>
      </c>
      <c r="G41" s="50">
        <v>466.34</v>
      </c>
      <c r="H41" s="50">
        <v>466.62700000000001</v>
      </c>
      <c r="I41" s="50">
        <v>466.65100000000001</v>
      </c>
      <c r="J41" s="50">
        <v>466.51400000000001</v>
      </c>
      <c r="K41" s="50">
        <v>466.428</v>
      </c>
      <c r="L41" s="51">
        <v>466.39400000000001</v>
      </c>
      <c r="O41" s="25"/>
      <c r="P41" s="26"/>
      <c r="Q41" s="27"/>
      <c r="R41" s="25"/>
      <c r="S41" s="26"/>
      <c r="T41" s="27"/>
    </row>
    <row r="42" spans="1:20" ht="15" customHeight="1" x14ac:dyDescent="0.4">
      <c r="A42" s="42" t="s">
        <v>0</v>
      </c>
      <c r="B42" s="52" t="s">
        <v>13</v>
      </c>
      <c r="C42" s="40"/>
      <c r="D42" s="40"/>
      <c r="E42" s="40"/>
      <c r="F42" s="40"/>
      <c r="G42" s="40"/>
      <c r="H42" s="40"/>
      <c r="I42" s="40"/>
      <c r="J42" s="40"/>
      <c r="K42" s="40"/>
      <c r="L42" s="41"/>
      <c r="O42" s="25"/>
      <c r="P42" s="26"/>
      <c r="Q42" s="27"/>
      <c r="R42" s="25"/>
      <c r="S42" s="26"/>
      <c r="T42" s="27"/>
    </row>
    <row r="43" spans="1:20" ht="15" customHeight="1" x14ac:dyDescent="0.4">
      <c r="A43" s="42" t="s">
        <v>1</v>
      </c>
      <c r="B43" s="49">
        <v>461.97500000000002</v>
      </c>
      <c r="C43" s="40"/>
      <c r="D43" s="39"/>
      <c r="E43" s="40"/>
      <c r="F43" s="40"/>
      <c r="G43" s="40"/>
      <c r="H43" s="40"/>
      <c r="I43" s="40"/>
      <c r="J43" s="40"/>
      <c r="K43" s="40"/>
      <c r="L43" s="41"/>
      <c r="O43" s="25"/>
      <c r="P43" s="26"/>
      <c r="Q43" s="27"/>
      <c r="R43" s="25"/>
      <c r="S43" s="26"/>
      <c r="T43" s="27"/>
    </row>
    <row r="44" spans="1:20" ht="15" customHeight="1" x14ac:dyDescent="0.4">
      <c r="A44" s="42" t="s">
        <v>0</v>
      </c>
      <c r="B44" s="43"/>
      <c r="C44" s="40"/>
      <c r="D44" s="40"/>
      <c r="E44" s="40"/>
      <c r="F44" s="40"/>
      <c r="G44" s="40"/>
      <c r="H44" s="40"/>
      <c r="I44" s="40"/>
      <c r="J44" s="40"/>
      <c r="K44" s="40"/>
      <c r="L44" s="41"/>
      <c r="O44" s="25"/>
      <c r="P44" s="26"/>
      <c r="Q44" s="27"/>
      <c r="R44" s="25"/>
      <c r="S44" s="26"/>
      <c r="T44" s="27"/>
    </row>
    <row r="45" spans="1:20" ht="15" customHeight="1" x14ac:dyDescent="0.4">
      <c r="A45" s="42" t="s">
        <v>1</v>
      </c>
      <c r="B45" s="43"/>
      <c r="C45" s="40"/>
      <c r="D45" s="40"/>
      <c r="E45" s="40"/>
      <c r="F45" s="40"/>
      <c r="G45" s="40"/>
      <c r="H45" s="40"/>
      <c r="I45" s="40"/>
      <c r="J45" s="40"/>
      <c r="K45" s="40"/>
      <c r="L45" s="41"/>
      <c r="O45" s="25"/>
      <c r="P45" s="26"/>
      <c r="Q45" s="27"/>
      <c r="R45" s="25"/>
      <c r="S45" s="26"/>
      <c r="T45" s="27"/>
    </row>
    <row r="46" spans="1:20" ht="15" customHeight="1" x14ac:dyDescent="0.4">
      <c r="A46" s="42" t="s">
        <v>0</v>
      </c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1"/>
      <c r="O46" s="25"/>
      <c r="P46" s="26"/>
      <c r="Q46" s="27"/>
      <c r="R46" s="25"/>
      <c r="S46" s="26"/>
      <c r="T46" s="27"/>
    </row>
    <row r="47" spans="1:20" ht="15" customHeight="1" x14ac:dyDescent="0.4">
      <c r="A47" s="11" t="s">
        <v>1</v>
      </c>
      <c r="B47" s="12"/>
      <c r="C47" s="10"/>
      <c r="D47" s="10"/>
      <c r="E47" s="10"/>
      <c r="F47" s="10"/>
      <c r="G47" s="10"/>
      <c r="H47" s="10"/>
      <c r="I47" s="10"/>
      <c r="J47" s="10"/>
      <c r="K47" s="10"/>
      <c r="L47" s="9"/>
      <c r="N47" s="8"/>
      <c r="O47" s="25"/>
      <c r="P47" s="26"/>
      <c r="Q47" s="27"/>
      <c r="R47" s="25"/>
      <c r="S47" s="26"/>
      <c r="T47" s="27"/>
    </row>
    <row r="48" spans="1:20" ht="15" customHeight="1" x14ac:dyDescent="0.4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N48" s="34"/>
      <c r="O48" s="25"/>
      <c r="P48" s="26"/>
      <c r="Q48" s="27"/>
      <c r="R48" s="25"/>
      <c r="S48" s="26"/>
      <c r="T48" s="27"/>
    </row>
    <row r="49" spans="1:20" ht="15" customHeight="1" x14ac:dyDescent="0.4">
      <c r="A49" s="13"/>
      <c r="B49" s="14" t="s">
        <v>2</v>
      </c>
      <c r="C49" s="15">
        <v>465.125</v>
      </c>
      <c r="D49" s="16" t="s">
        <v>8</v>
      </c>
      <c r="E49" s="17"/>
      <c r="F49" s="14" t="s">
        <v>3</v>
      </c>
      <c r="G49" s="15">
        <v>466.36500000000001</v>
      </c>
      <c r="H49" s="16" t="s">
        <v>8</v>
      </c>
      <c r="I49" s="18"/>
      <c r="J49" s="14" t="s">
        <v>4</v>
      </c>
      <c r="K49" s="15">
        <v>466.34</v>
      </c>
      <c r="L49" s="16" t="s">
        <v>8</v>
      </c>
      <c r="O49" s="25"/>
      <c r="P49" s="26"/>
      <c r="Q49" s="27"/>
      <c r="R49" s="25"/>
      <c r="S49" s="26"/>
      <c r="T49" s="27"/>
    </row>
    <row r="50" spans="1:20" ht="15" customHeight="1" x14ac:dyDescent="0.4">
      <c r="A50" s="13"/>
      <c r="B50" s="14" t="s">
        <v>5</v>
      </c>
      <c r="C50" s="15">
        <f>MIN(S4:S37)</f>
        <v>459.66500000000002</v>
      </c>
      <c r="D50" s="16" t="s">
        <v>8</v>
      </c>
      <c r="E50" s="17"/>
      <c r="F50" s="14" t="s">
        <v>6</v>
      </c>
      <c r="G50" s="15">
        <v>459.97500000000002</v>
      </c>
      <c r="H50" s="16" t="s">
        <v>8</v>
      </c>
      <c r="I50" s="18"/>
      <c r="J50" s="69" t="s">
        <v>12</v>
      </c>
      <c r="K50" s="70"/>
      <c r="L50" s="71"/>
      <c r="O50" s="25"/>
      <c r="P50" s="26"/>
      <c r="Q50" s="27"/>
      <c r="R50" s="25"/>
      <c r="S50" s="26"/>
      <c r="T50" s="27"/>
    </row>
    <row r="51" spans="1:20" ht="15" customHeight="1" x14ac:dyDescent="0.4">
      <c r="O51" s="25"/>
      <c r="P51" s="26"/>
      <c r="Q51" s="27"/>
      <c r="R51" s="25"/>
      <c r="S51" s="26"/>
      <c r="T51" s="27"/>
    </row>
    <row r="52" spans="1:20" ht="15" customHeight="1" x14ac:dyDescent="0.4">
      <c r="J52" s="73" t="s">
        <v>11</v>
      </c>
      <c r="K52" s="73"/>
      <c r="L52" s="73"/>
      <c r="O52" s="28"/>
      <c r="P52" s="29"/>
      <c r="Q52" s="30"/>
      <c r="R52" s="28"/>
      <c r="S52" s="29"/>
      <c r="T52" s="30"/>
    </row>
    <row r="53" spans="1:20" ht="15" customHeight="1" x14ac:dyDescent="0.4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O53" s="36"/>
      <c r="P53" s="37"/>
      <c r="Q53" s="38"/>
    </row>
    <row r="54" spans="1:20" ht="18" x14ac:dyDescent="0.4">
      <c r="C54" s="44"/>
      <c r="O54" s="36"/>
      <c r="P54" s="37"/>
      <c r="Q54" s="38"/>
    </row>
    <row r="55" spans="1:20" ht="18" x14ac:dyDescent="0.4">
      <c r="F55" s="32"/>
      <c r="G55" s="33"/>
      <c r="H55" s="33"/>
      <c r="O55" s="36"/>
      <c r="P55" s="37"/>
      <c r="Q55" s="38"/>
    </row>
    <row r="56" spans="1:20" x14ac:dyDescent="0.2">
      <c r="E56" s="72" t="s">
        <v>9</v>
      </c>
      <c r="F56" s="72"/>
      <c r="G56" s="72"/>
      <c r="H56" s="72"/>
      <c r="I56" s="72"/>
    </row>
    <row r="57" spans="1:20" x14ac:dyDescent="0.2">
      <c r="E57" s="31"/>
      <c r="F57" s="31"/>
      <c r="G57" s="31"/>
      <c r="H57" s="31"/>
      <c r="P57" s="35"/>
    </row>
    <row r="58" spans="1:20" x14ac:dyDescent="0.2">
      <c r="E58" s="32"/>
      <c r="F58" s="33"/>
      <c r="G58" s="33"/>
      <c r="H58" s="33"/>
    </row>
    <row r="59" spans="1:20" x14ac:dyDescent="0.2">
      <c r="F59" s="65" t="s">
        <v>14</v>
      </c>
      <c r="G59" s="65"/>
      <c r="H59" s="65"/>
    </row>
  </sheetData>
  <mergeCells count="8">
    <mergeCell ref="F59:H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&amp;R๗๗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G.12-2566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DELL-Hydro1</cp:lastModifiedBy>
  <cp:lastPrinted>2023-05-03T04:12:57Z</cp:lastPrinted>
  <dcterms:created xsi:type="dcterms:W3CDTF">2010-03-08T03:23:31Z</dcterms:created>
  <dcterms:modified xsi:type="dcterms:W3CDTF">2023-05-03T04:13:10Z</dcterms:modified>
</cp:coreProperties>
</file>