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E254CDF9-C98A-4457-95D5-0F64103E7A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3-2568" sheetId="1" r:id="rId1"/>
  </sheets>
  <externalReferences>
    <externalReference r:id="rId2"/>
  </externalReferences>
  <definedNames>
    <definedName name="_xlnm.Print_Area" localSheetId="0">'G.13-2568'!$A$1:$L$52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3" i="1"/>
  <c r="T26" i="1"/>
  <c r="T16" i="1"/>
  <c r="T6" i="1"/>
  <c r="T7" i="1"/>
  <c r="T8" i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7" i="1"/>
  <c r="T28" i="1"/>
  <c r="T29" i="1"/>
  <c r="T30" i="1"/>
  <c r="T31" i="1"/>
  <c r="T32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<sst xmlns="http://schemas.openxmlformats.org/spreadsheetml/2006/main" count="34" uniqueCount="14">
  <si>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</si>
  <si>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</si>
  <si>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</si>
  <si>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</si>
  <si>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</si>
  <si>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</si>
  <si>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</si>
  <si>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</si>
  <si>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</si>
  <si>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</si>
  <si>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</si>
  <si>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19 พ.ย. 2567</t>
  </si>
  <si>
    <t>สำรวจเมื่อ 10 ม.ค. 2567</t>
  </si>
  <si>
    <t>ผู้สำรวจ นายพุธิพงษ์ นาคเมือง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</si>
</sst>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7" fillId="0" borderId="22" xfId="3" applyNumberFormat="1" applyFont="1" applyBorder="1" applyAlignment="1">
      <alignment horizontal="center" vertical="center"/>
    </xf>
    <xf numFmtId="164" fontId="7" fillId="0" borderId="23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34" xfId="0" applyNumberFormat="1" applyFont="1" applyBorder="1"/>
    <xf numFmtId="0" fontId="2" fillId="4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0" applyNumberFormat="1" applyFont="1" applyBorder="1" applyAlignment="1">
      <alignment horizontal="center" vertical="center"/>
    </xf>
    <xf numFmtId="15" fontId="9" fillId="0" borderId="27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3739548089516935"/>
          <c:y val="4.0558759942241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6616130145276"/>
          <c:y val="0.15299555640651302"/>
          <c:w val="0.78122157687893434"/>
          <c:h val="0.554219658712873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6347792202887654"/>
                  <c:y val="-4.349360585245993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485.940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12E-46D1-95FF-57FCD808DAF7}"/>
                </c:ext>
              </c:extLst>
            </c:dLbl>
            <c:dLbl>
              <c:idx val="21"/>
              <c:layout>
                <c:manualLayout>
                  <c:x val="2.5869752858073948E-2"/>
                  <c:y val="-0.2327185697532489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485.982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12E-46D1-95FF-57FCD808DA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'G.13-2568'!$R$4:$R$33</c:f>
              <c:numCache>
                <c:formatCode>0</c:formatCode>
                <c:ptCount val="3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32</c:v>
                </c:pt>
                <c:pt idx="25">
                  <c:v>42</c:v>
                </c:pt>
                <c:pt idx="26">
                  <c:v>52</c:v>
                </c:pt>
                <c:pt idx="27">
                  <c:v>62</c:v>
                </c:pt>
                <c:pt idx="28">
                  <c:v>72</c:v>
                </c:pt>
                <c:pt idx="29">
                  <c:v>82</c:v>
                </c:pt>
              </c:numCache>
            </c:numRef>
          </c:xVal>
          <c:yVal>
            <c:numRef>
              <c:f>'G.13-2568'!$S$4:$S$33</c:f>
              <c:numCache>
                <c:formatCode>0.000</c:formatCode>
                <c:ptCount val="30"/>
                <c:pt idx="0">
                  <c:v>485.04700000000003</c:v>
                </c:pt>
                <c:pt idx="1">
                  <c:v>485.11599999999999</c:v>
                </c:pt>
                <c:pt idx="2">
                  <c:v>484.988</c:v>
                </c:pt>
                <c:pt idx="3">
                  <c:v>484.95800000000003</c:v>
                </c:pt>
                <c:pt idx="4">
                  <c:v>485.286</c:v>
                </c:pt>
                <c:pt idx="5">
                  <c:v>485.94</c:v>
                </c:pt>
                <c:pt idx="6">
                  <c:v>485.02699999999999</c:v>
                </c:pt>
                <c:pt idx="7">
                  <c:v>484.07499999999999</c:v>
                </c:pt>
                <c:pt idx="8">
                  <c:v>483.26799999999997</c:v>
                </c:pt>
                <c:pt idx="9">
                  <c:v>482.86</c:v>
                </c:pt>
                <c:pt idx="10">
                  <c:v>482.68</c:v>
                </c:pt>
                <c:pt idx="11">
                  <c:v>482.68</c:v>
                </c:pt>
                <c:pt idx="12">
                  <c:v>481.61</c:v>
                </c:pt>
                <c:pt idx="13">
                  <c:v>480.86</c:v>
                </c:pt>
                <c:pt idx="14">
                  <c:v>481.4</c:v>
                </c:pt>
                <c:pt idx="15">
                  <c:v>481.66</c:v>
                </c:pt>
                <c:pt idx="16">
                  <c:v>482</c:v>
                </c:pt>
                <c:pt idx="17">
                  <c:v>482.57</c:v>
                </c:pt>
                <c:pt idx="18">
                  <c:v>482.5</c:v>
                </c:pt>
                <c:pt idx="19">
                  <c:v>482.39</c:v>
                </c:pt>
                <c:pt idx="20">
                  <c:v>482.86</c:v>
                </c:pt>
                <c:pt idx="21">
                  <c:v>483.541</c:v>
                </c:pt>
                <c:pt idx="22">
                  <c:v>484.99799999999999</c:v>
                </c:pt>
                <c:pt idx="23">
                  <c:v>485.55799999999999</c:v>
                </c:pt>
                <c:pt idx="24">
                  <c:v>485.98200000000003</c:v>
                </c:pt>
                <c:pt idx="25">
                  <c:v>485.51100000000002</c:v>
                </c:pt>
                <c:pt idx="26">
                  <c:v>485.255</c:v>
                </c:pt>
                <c:pt idx="27">
                  <c:v>485.22699999999998</c:v>
                </c:pt>
                <c:pt idx="28">
                  <c:v>485.245</c:v>
                </c:pt>
                <c:pt idx="29">
                  <c:v>485.24799999999999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E-46D1-95FF-57FCD808DAF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11035600415719839"/>
                  <c:y val="-3.834095206184333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482.860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12E-46D1-95FF-57FCD808DA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'G.13-2568'!$R$14:$R$24</c:f>
              <c:numCache>
                <c:formatCode>0</c:formatCode>
                <c:ptCount val="11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27</c:v>
                </c:pt>
              </c:numCache>
            </c:numRef>
          </c:xVal>
          <c:yVal>
            <c:numRef>
              <c:f>'G.13-2568'!$T$14:$T$24</c:f>
              <c:numCache>
                <c:formatCode>0.000</c:formatCode>
                <c:ptCount val="11"/>
                <c:pt idx="0">
                  <c:v>482.86</c:v>
                </c:pt>
                <c:pt idx="1">
                  <c:v>482.86</c:v>
                </c:pt>
                <c:pt idx="2">
                  <c:v>482.86</c:v>
                </c:pt>
                <c:pt idx="3">
                  <c:v>482.86</c:v>
                </c:pt>
                <c:pt idx="4">
                  <c:v>482.86</c:v>
                </c:pt>
                <c:pt idx="5">
                  <c:v>482.86</c:v>
                </c:pt>
                <c:pt idx="6">
                  <c:v>482.86</c:v>
                </c:pt>
                <c:pt idx="7">
                  <c:v>482.86</c:v>
                </c:pt>
                <c:pt idx="8">
                  <c:v>482.86</c:v>
                </c:pt>
                <c:pt idx="9">
                  <c:v>482.86</c:v>
                </c:pt>
                <c:pt idx="10">
                  <c:v>482.86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2E-46D1-95FF-57FCD808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2336"/>
        <c:axId val="-17468474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'G.13-2568'!$O$4:$O$33</c15:sqref>
                        </c15:formulaRef>
                      </c:ext>
                    </c:extLst>
                    <c:numCache>
                      <c:formatCode>0</c:formatCode>
                      <c:ptCount val="30"/>
                      <c:pt idx="0">
                        <c:v>-50</c:v>
                      </c:pt>
                      <c:pt idx="1">
                        <c:v>-40</c:v>
                      </c:pt>
                      <c:pt idx="2">
                        <c:v>-30</c:v>
                      </c:pt>
                      <c:pt idx="3">
                        <c:v>-20</c:v>
                      </c:pt>
                      <c:pt idx="4">
                        <c:v>-10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6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12</c:v>
                      </c:pt>
                      <c:pt idx="13">
                        <c:v>14</c:v>
                      </c:pt>
                      <c:pt idx="14">
                        <c:v>16</c:v>
                      </c:pt>
                      <c:pt idx="15">
                        <c:v>18</c:v>
                      </c:pt>
                      <c:pt idx="16">
                        <c:v>20</c:v>
                      </c:pt>
                      <c:pt idx="17">
                        <c:v>22</c:v>
                      </c:pt>
                      <c:pt idx="18">
                        <c:v>24</c:v>
                      </c:pt>
                      <c:pt idx="19">
                        <c:v>26</c:v>
                      </c:pt>
                      <c:pt idx="20">
                        <c:v>28</c:v>
                      </c:pt>
                      <c:pt idx="21">
                        <c:v>30</c:v>
                      </c:pt>
                      <c:pt idx="22">
                        <c:v>32</c:v>
                      </c:pt>
                      <c:pt idx="23">
                        <c:v>32</c:v>
                      </c:pt>
                      <c:pt idx="24">
                        <c:v>42</c:v>
                      </c:pt>
                      <c:pt idx="25">
                        <c:v>52</c:v>
                      </c:pt>
                      <c:pt idx="26">
                        <c:v>62</c:v>
                      </c:pt>
                      <c:pt idx="27">
                        <c:v>72</c:v>
                      </c:pt>
                      <c:pt idx="28">
                        <c:v>82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'G.13-2568'!$P$4:$P$32</c15:sqref>
                        </c15:formulaRef>
                      </c:ext>
                    </c:extLst>
                    <c:numCache>
                      <c:formatCode>0.000</c:formatCode>
                      <c:ptCount val="29"/>
                      <c:pt idx="0">
                        <c:v>484.97800000000001</c:v>
                      </c:pt>
                      <c:pt idx="1">
                        <c:v>484.96800000000002</c:v>
                      </c:pt>
                      <c:pt idx="2">
                        <c:v>484.97899999999998</c:v>
                      </c:pt>
                      <c:pt idx="3">
                        <c:v>485.149</c:v>
                      </c:pt>
                      <c:pt idx="4">
                        <c:v>485.48899999999998</c:v>
                      </c:pt>
                      <c:pt idx="5">
                        <c:v>485.94</c:v>
                      </c:pt>
                      <c:pt idx="6">
                        <c:v>485.01900000000001</c:v>
                      </c:pt>
                      <c:pt idx="7">
                        <c:v>484.089</c:v>
                      </c:pt>
                      <c:pt idx="8">
                        <c:v>483.24400000000003</c:v>
                      </c:pt>
                      <c:pt idx="9">
                        <c:v>483.17</c:v>
                      </c:pt>
                      <c:pt idx="10">
                        <c:v>482.65</c:v>
                      </c:pt>
                      <c:pt idx="11">
                        <c:v>482.62</c:v>
                      </c:pt>
                      <c:pt idx="12">
                        <c:v>482.09</c:v>
                      </c:pt>
                      <c:pt idx="13">
                        <c:v>482.04</c:v>
                      </c:pt>
                      <c:pt idx="14">
                        <c:v>481.62</c:v>
                      </c:pt>
                      <c:pt idx="15">
                        <c:v>481.93</c:v>
                      </c:pt>
                      <c:pt idx="16">
                        <c:v>482.73599999999999</c:v>
                      </c:pt>
                      <c:pt idx="17">
                        <c:v>482.29</c:v>
                      </c:pt>
                      <c:pt idx="18">
                        <c:v>481.94</c:v>
                      </c:pt>
                      <c:pt idx="19">
                        <c:v>482.3</c:v>
                      </c:pt>
                      <c:pt idx="20">
                        <c:v>483.33</c:v>
                      </c:pt>
                      <c:pt idx="21">
                        <c:v>484.91800000000001</c:v>
                      </c:pt>
                      <c:pt idx="22">
                        <c:v>485.548</c:v>
                      </c:pt>
                      <c:pt idx="23">
                        <c:v>485.98200000000003</c:v>
                      </c:pt>
                      <c:pt idx="24">
                        <c:v>485.58199999999999</c:v>
                      </c:pt>
                      <c:pt idx="25">
                        <c:v>485.33600000000001</c:v>
                      </c:pt>
                      <c:pt idx="26">
                        <c:v>485.24700000000001</c:v>
                      </c:pt>
                      <c:pt idx="27">
                        <c:v>485.25700000000001</c:v>
                      </c:pt>
                      <c:pt idx="28">
                        <c:v>485.25400000000002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B552-4F34-8431-5E431F9A9ACC}"/>
                  </c:ext>
                </c:extLst>
              </c15:ser>
            </c15:filteredScatterSeries>
          </c:ext>
        </c:extLst>
      </c:scatterChart>
      <c:valAx>
        <c:axId val="-1746852336"/>
        <c:scaling>
          <c:orientation val="minMax"/>
          <c:max val="8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9918427462752"/>
              <c:y val="0.80347063000103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47440"/>
        <c:crossesAt val="480"/>
        <c:crossBetween val="midCat"/>
        <c:majorUnit val="10"/>
      </c:valAx>
      <c:valAx>
        <c:axId val="-1746847440"/>
        <c:scaling>
          <c:orientation val="minMax"/>
          <c:max val="488"/>
          <c:min val="48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5233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91106061406755"/>
          <c:y val="0.86730424654365013"/>
          <c:w val="0.45645422677869957"/>
          <c:h val="0.11243232893760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335280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(G.13)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สะพานบ้านแม่ข่า ต.แม่ข่า อ.ฝาง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7" name="Rectangle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219" name="Chart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5" name="Text Box 13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6" name="Text Box 13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7" name="Text Box 13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8" name="Text Box 13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9" name="Text Box 13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152400</xdr:rowOff>
    </xdr:from>
    <xdr:to>
      <xdr:col>18</xdr:col>
      <xdr:colOff>19050</xdr:colOff>
      <xdr:row>29</xdr:row>
      <xdr:rowOff>161925</xdr:rowOff>
    </xdr:to>
    <xdr:sp macro="" textlink="">
      <xdr:nvSpPr>
        <xdr:cNvPr id="1230" name="Text Box 13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1" name="Text Box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3" name="Text Box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EA2278A1-0F85-4B7C-B8FE-40539728D7EB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FF0F3C5F-2D3E-4AFF-8859-C5D5C690ACAA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C166246E-FFE8-4085-8DE6-8B0FA07BF1EC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DD025999-28D3-4E32-8F82-B56D2EFC0CEF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F696ACDB-74DC-4219-9624-84216AEE327A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92F40922-1616-4834-BFCD-58B0FA848FDE}"/>
            </a:ext>
          </a:extLst>
        </xdr:cNvPr>
        <xdr:cNvSpPr txBox="1">
          <a:spLocks noChangeArrowheads="1"/>
        </xdr:cNvSpPr>
      </xdr:nvSpPr>
      <xdr:spPr bwMode="auto">
        <a:xfrm>
          <a:off x="8248650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</xdr:colOff>
      <xdr:row>3</xdr:row>
      <xdr:rowOff>140805</xdr:rowOff>
    </xdr:from>
    <xdr:to>
      <xdr:col>11</xdr:col>
      <xdr:colOff>397566</xdr:colOff>
      <xdr:row>15</xdr:row>
      <xdr:rowOff>173935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BCA5A28-40D3-D6C4-02CF-1FEA8EE6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3" r="295" b="26560"/>
        <a:stretch/>
      </xdr:blipFill>
      <xdr:spPr>
        <a:xfrm>
          <a:off x="1" y="712305"/>
          <a:ext cx="5607326" cy="2319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="60" zoomScaleNormal="100" workbookViewId="0">
      <selection activeCell="Y15" sqref="Y15"/>
    </sheetView>
  </sheetViews>
  <sheetFormatPr defaultColWidth="9.140625" defaultRowHeight="12.75" x14ac:dyDescent="0.2"/>
  <cols>
    <col min="1" max="8" width="7" style="1" customWidth="1"/>
    <col min="9" max="9" width="8.5703125" style="1" customWidth="1"/>
    <col min="10" max="12" width="7" style="1" customWidth="1"/>
    <col min="13" max="17" width="6.7109375" style="1" customWidth="1"/>
    <col min="18" max="18" width="7" style="1" customWidth="1"/>
    <col min="19" max="20" width="6.7109375" style="1" customWidth="1"/>
    <col min="21" max="16384" width="9.140625" style="1"/>
  </cols>
  <sheetData>
    <row r="1" spans="14:20" ht="15" customHeight="1" x14ac:dyDescent="0.25">
      <c r="O1" s="58">
        <v>2567</v>
      </c>
      <c r="P1" s="59"/>
      <c r="Q1" s="60"/>
      <c r="R1" s="58">
        <v>2568</v>
      </c>
      <c r="S1" s="59"/>
      <c r="T1" s="60"/>
    </row>
    <row r="2" spans="14:20" ht="15" customHeight="1" x14ac:dyDescent="0.2">
      <c r="O2" s="61" t="s">
        <v>12</v>
      </c>
      <c r="P2" s="62"/>
      <c r="Q2" s="63"/>
      <c r="R2" s="61" t="s">
        <v>11</v>
      </c>
      <c r="S2" s="62"/>
      <c r="T2" s="63"/>
    </row>
    <row r="3" spans="14:20" ht="15" customHeight="1" x14ac:dyDescent="0.25">
      <c r="O3" s="17" t="s">
        <v>0</v>
      </c>
      <c r="P3" s="18" t="s">
        <v>1</v>
      </c>
      <c r="Q3" s="55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25">
      <c r="N4" s="7"/>
      <c r="O4" s="20">
        <v>-50</v>
      </c>
      <c r="P4" s="51">
        <v>484.97800000000001</v>
      </c>
      <c r="Q4" s="22">
        <v>482.62</v>
      </c>
      <c r="R4" s="53">
        <v>-50</v>
      </c>
      <c r="S4" s="21">
        <v>485.04700000000003</v>
      </c>
      <c r="T4" s="22">
        <v>482.86</v>
      </c>
    </row>
    <row r="5" spans="14:20" ht="15" customHeight="1" x14ac:dyDescent="0.25">
      <c r="O5" s="23">
        <v>-40</v>
      </c>
      <c r="P5" s="52">
        <v>484.96800000000002</v>
      </c>
      <c r="Q5" s="25">
        <v>482.62</v>
      </c>
      <c r="R5" s="54">
        <v>-40</v>
      </c>
      <c r="S5" s="24">
        <v>485.11599999999999</v>
      </c>
      <c r="T5" s="25">
        <f>$T$4</f>
        <v>482.86</v>
      </c>
    </row>
    <row r="6" spans="14:20" ht="15" customHeight="1" x14ac:dyDescent="0.25">
      <c r="O6" s="23">
        <v>-30</v>
      </c>
      <c r="P6" s="52">
        <v>484.97899999999998</v>
      </c>
      <c r="Q6" s="25">
        <v>482.62</v>
      </c>
      <c r="R6" s="54">
        <v>-30</v>
      </c>
      <c r="S6" s="24">
        <v>484.988</v>
      </c>
      <c r="T6" s="25">
        <f t="shared" ref="T6:T33" si="0">$T$4</f>
        <v>482.86</v>
      </c>
    </row>
    <row r="7" spans="14:20" ht="15" customHeight="1" x14ac:dyDescent="0.25">
      <c r="O7" s="23">
        <v>-20</v>
      </c>
      <c r="P7" s="52">
        <v>485.149</v>
      </c>
      <c r="Q7" s="25">
        <v>482.62</v>
      </c>
      <c r="R7" s="54">
        <v>-20</v>
      </c>
      <c r="S7" s="24">
        <v>484.95800000000003</v>
      </c>
      <c r="T7" s="25">
        <f t="shared" si="0"/>
        <v>482.86</v>
      </c>
    </row>
    <row r="8" spans="14:20" ht="15" customHeight="1" x14ac:dyDescent="0.25">
      <c r="O8" s="23">
        <v>-10</v>
      </c>
      <c r="P8" s="52">
        <v>485.48899999999998</v>
      </c>
      <c r="Q8" s="25">
        <v>482.62</v>
      </c>
      <c r="R8" s="54">
        <v>-10</v>
      </c>
      <c r="S8" s="24">
        <v>485.286</v>
      </c>
      <c r="T8" s="25">
        <f t="shared" si="0"/>
        <v>482.86</v>
      </c>
    </row>
    <row r="9" spans="14:20" ht="15" customHeight="1" x14ac:dyDescent="0.25">
      <c r="O9" s="23">
        <v>0</v>
      </c>
      <c r="P9" s="52">
        <v>485.94</v>
      </c>
      <c r="Q9" s="25">
        <v>482.62</v>
      </c>
      <c r="R9" s="54">
        <v>0</v>
      </c>
      <c r="S9" s="24">
        <v>485.94</v>
      </c>
      <c r="T9" s="25">
        <f t="shared" si="0"/>
        <v>482.86</v>
      </c>
    </row>
    <row r="10" spans="14:20" ht="15" customHeight="1" x14ac:dyDescent="0.25">
      <c r="O10" s="23">
        <v>0</v>
      </c>
      <c r="P10" s="52">
        <v>485.01900000000001</v>
      </c>
      <c r="Q10" s="25">
        <v>482.62</v>
      </c>
      <c r="R10" s="54">
        <v>0</v>
      </c>
      <c r="S10" s="24">
        <v>485.02699999999999</v>
      </c>
      <c r="T10" s="25">
        <f t="shared" si="0"/>
        <v>482.86</v>
      </c>
    </row>
    <row r="11" spans="14:20" ht="15" customHeight="1" x14ac:dyDescent="0.25">
      <c r="O11" s="23">
        <v>2</v>
      </c>
      <c r="P11" s="52">
        <v>484.089</v>
      </c>
      <c r="Q11" s="25">
        <v>482.62</v>
      </c>
      <c r="R11" s="54">
        <v>2</v>
      </c>
      <c r="S11" s="24">
        <v>484.07499999999999</v>
      </c>
      <c r="T11" s="25">
        <f t="shared" si="0"/>
        <v>482.86</v>
      </c>
    </row>
    <row r="12" spans="14:20" ht="15" customHeight="1" x14ac:dyDescent="0.25">
      <c r="O12" s="23">
        <v>4</v>
      </c>
      <c r="P12" s="52">
        <v>483.24400000000003</v>
      </c>
      <c r="Q12" s="25">
        <v>482.62</v>
      </c>
      <c r="R12" s="54">
        <v>4</v>
      </c>
      <c r="S12" s="24">
        <v>483.26799999999997</v>
      </c>
      <c r="T12" s="25">
        <f t="shared" si="0"/>
        <v>482.86</v>
      </c>
    </row>
    <row r="13" spans="14:20" ht="15" customHeight="1" x14ac:dyDescent="0.25">
      <c r="O13" s="23">
        <v>6</v>
      </c>
      <c r="P13" s="52">
        <v>483.17</v>
      </c>
      <c r="Q13" s="25">
        <v>482.62</v>
      </c>
      <c r="R13" s="54">
        <v>6</v>
      </c>
      <c r="S13" s="24">
        <v>482.86</v>
      </c>
      <c r="T13" s="25">
        <f t="shared" si="0"/>
        <v>482.86</v>
      </c>
    </row>
    <row r="14" spans="14:20" ht="15" customHeight="1" x14ac:dyDescent="0.25">
      <c r="N14" s="7"/>
      <c r="O14" s="23">
        <v>8</v>
      </c>
      <c r="P14" s="52">
        <v>482.65</v>
      </c>
      <c r="Q14" s="25">
        <v>482.62</v>
      </c>
      <c r="R14" s="54">
        <v>8</v>
      </c>
      <c r="S14" s="24">
        <v>482.68</v>
      </c>
      <c r="T14" s="25">
        <f t="shared" si="0"/>
        <v>482.86</v>
      </c>
    </row>
    <row r="15" spans="14:20" ht="15" customHeight="1" x14ac:dyDescent="0.25">
      <c r="O15" s="23">
        <v>10</v>
      </c>
      <c r="P15" s="52">
        <v>482.62</v>
      </c>
      <c r="Q15" s="25">
        <v>482.62</v>
      </c>
      <c r="R15" s="54">
        <v>10</v>
      </c>
      <c r="S15" s="24">
        <v>482.68</v>
      </c>
      <c r="T15" s="25">
        <f t="shared" si="0"/>
        <v>482.86</v>
      </c>
    </row>
    <row r="16" spans="14:20" ht="15" customHeight="1" x14ac:dyDescent="0.25">
      <c r="O16" s="23">
        <v>12</v>
      </c>
      <c r="P16" s="52">
        <v>482.09</v>
      </c>
      <c r="Q16" s="25">
        <v>482.62</v>
      </c>
      <c r="R16" s="54">
        <v>12</v>
      </c>
      <c r="S16" s="24">
        <v>481.61</v>
      </c>
      <c r="T16" s="25">
        <f t="shared" si="0"/>
        <v>482.86</v>
      </c>
    </row>
    <row r="17" spans="12:20" ht="15" customHeight="1" x14ac:dyDescent="0.25">
      <c r="O17" s="23">
        <v>14</v>
      </c>
      <c r="P17" s="52">
        <v>482.04</v>
      </c>
      <c r="Q17" s="25">
        <v>482.62</v>
      </c>
      <c r="R17" s="54">
        <v>14</v>
      </c>
      <c r="S17" s="24">
        <v>480.86</v>
      </c>
      <c r="T17" s="25">
        <f t="shared" si="0"/>
        <v>482.86</v>
      </c>
    </row>
    <row r="18" spans="12:20" ht="15" customHeight="1" x14ac:dyDescent="0.25">
      <c r="O18" s="23">
        <v>16</v>
      </c>
      <c r="P18" s="52">
        <v>481.62</v>
      </c>
      <c r="Q18" s="25">
        <v>482.62</v>
      </c>
      <c r="R18" s="54">
        <v>16</v>
      </c>
      <c r="S18" s="24">
        <v>481.4</v>
      </c>
      <c r="T18" s="25">
        <f t="shared" si="0"/>
        <v>482.86</v>
      </c>
    </row>
    <row r="19" spans="12:20" ht="15" customHeight="1" x14ac:dyDescent="0.25">
      <c r="O19" s="23">
        <v>18</v>
      </c>
      <c r="P19" s="52">
        <v>481.93</v>
      </c>
      <c r="Q19" s="25">
        <v>482.62</v>
      </c>
      <c r="R19" s="54">
        <v>18</v>
      </c>
      <c r="S19" s="24">
        <v>481.66</v>
      </c>
      <c r="T19" s="25">
        <f t="shared" si="0"/>
        <v>482.86</v>
      </c>
    </row>
    <row r="20" spans="12:20" ht="15" customHeight="1" x14ac:dyDescent="0.25">
      <c r="O20" s="23">
        <v>20</v>
      </c>
      <c r="P20" s="52">
        <v>482.73599999999999</v>
      </c>
      <c r="Q20" s="25">
        <v>482.62</v>
      </c>
      <c r="R20" s="54">
        <v>20</v>
      </c>
      <c r="S20" s="24">
        <v>482</v>
      </c>
      <c r="T20" s="25">
        <f t="shared" si="0"/>
        <v>482.86</v>
      </c>
    </row>
    <row r="21" spans="12:20" ht="15" customHeight="1" x14ac:dyDescent="0.25">
      <c r="O21" s="23">
        <v>22</v>
      </c>
      <c r="P21" s="52">
        <v>482.29</v>
      </c>
      <c r="Q21" s="25">
        <v>482.62</v>
      </c>
      <c r="R21" s="54">
        <v>22</v>
      </c>
      <c r="S21" s="24">
        <v>482.57</v>
      </c>
      <c r="T21" s="25">
        <f t="shared" si="0"/>
        <v>482.86</v>
      </c>
    </row>
    <row r="22" spans="12:20" ht="15" customHeight="1" x14ac:dyDescent="0.25">
      <c r="O22" s="23">
        <v>24</v>
      </c>
      <c r="P22" s="52">
        <v>481.94</v>
      </c>
      <c r="Q22" s="25">
        <v>482.62</v>
      </c>
      <c r="R22" s="54">
        <v>24</v>
      </c>
      <c r="S22" s="24">
        <v>482.5</v>
      </c>
      <c r="T22" s="25">
        <f t="shared" si="0"/>
        <v>482.86</v>
      </c>
    </row>
    <row r="23" spans="12:20" ht="15" customHeight="1" x14ac:dyDescent="0.25">
      <c r="O23" s="23">
        <v>26</v>
      </c>
      <c r="P23" s="52">
        <v>482.3</v>
      </c>
      <c r="Q23" s="25">
        <v>482.62</v>
      </c>
      <c r="R23" s="54">
        <v>26</v>
      </c>
      <c r="S23" s="24">
        <v>482.39</v>
      </c>
      <c r="T23" s="25">
        <f t="shared" si="0"/>
        <v>482.86</v>
      </c>
    </row>
    <row r="24" spans="12:20" ht="15" customHeight="1" x14ac:dyDescent="0.25">
      <c r="O24" s="23">
        <v>28</v>
      </c>
      <c r="P24" s="52">
        <v>483.33</v>
      </c>
      <c r="Q24" s="25">
        <v>482.62</v>
      </c>
      <c r="R24" s="54">
        <v>27</v>
      </c>
      <c r="S24" s="24">
        <v>482.86</v>
      </c>
      <c r="T24" s="25">
        <f t="shared" si="0"/>
        <v>482.86</v>
      </c>
    </row>
    <row r="25" spans="12:20" ht="15" customHeight="1" x14ac:dyDescent="0.25">
      <c r="L25" s="2"/>
      <c r="M25" s="2"/>
      <c r="N25" s="7"/>
      <c r="O25" s="23">
        <v>30</v>
      </c>
      <c r="P25" s="52">
        <v>484.91800000000001</v>
      </c>
      <c r="Q25" s="25">
        <v>482.62</v>
      </c>
      <c r="R25" s="54">
        <v>28</v>
      </c>
      <c r="S25" s="24">
        <v>483.541</v>
      </c>
      <c r="T25" s="25">
        <f t="shared" si="0"/>
        <v>482.86</v>
      </c>
    </row>
    <row r="26" spans="12:20" ht="15" customHeight="1" x14ac:dyDescent="0.25">
      <c r="L26" s="3"/>
      <c r="M26" s="3"/>
      <c r="O26" s="23">
        <v>32</v>
      </c>
      <c r="P26" s="52">
        <v>485.548</v>
      </c>
      <c r="Q26" s="25">
        <v>482.62</v>
      </c>
      <c r="R26" s="54">
        <v>30</v>
      </c>
      <c r="S26" s="24">
        <v>484.99799999999999</v>
      </c>
      <c r="T26" s="25">
        <f t="shared" si="0"/>
        <v>482.86</v>
      </c>
    </row>
    <row r="27" spans="12:20" ht="15" customHeight="1" x14ac:dyDescent="0.25">
      <c r="L27" s="2"/>
      <c r="M27" s="2"/>
      <c r="O27" s="23">
        <v>32</v>
      </c>
      <c r="P27" s="52">
        <v>485.98200000000003</v>
      </c>
      <c r="Q27" s="25">
        <v>482.62</v>
      </c>
      <c r="R27" s="54">
        <v>32</v>
      </c>
      <c r="S27" s="24">
        <v>485.55799999999999</v>
      </c>
      <c r="T27" s="25">
        <f t="shared" si="0"/>
        <v>482.86</v>
      </c>
    </row>
    <row r="28" spans="12:20" ht="15" customHeight="1" x14ac:dyDescent="0.25">
      <c r="L28" s="3"/>
      <c r="M28" s="3"/>
      <c r="O28" s="23">
        <v>42</v>
      </c>
      <c r="P28" s="52">
        <v>485.58199999999999</v>
      </c>
      <c r="Q28" s="25">
        <v>482.62</v>
      </c>
      <c r="R28" s="54">
        <v>32</v>
      </c>
      <c r="S28" s="24">
        <v>485.98200000000003</v>
      </c>
      <c r="T28" s="25">
        <f t="shared" si="0"/>
        <v>482.86</v>
      </c>
    </row>
    <row r="29" spans="12:20" ht="15" customHeight="1" x14ac:dyDescent="0.25">
      <c r="L29" s="2"/>
      <c r="M29" s="2"/>
      <c r="O29" s="23">
        <v>52</v>
      </c>
      <c r="P29" s="52">
        <v>485.33600000000001</v>
      </c>
      <c r="Q29" s="25">
        <v>482.62</v>
      </c>
      <c r="R29" s="54">
        <v>42</v>
      </c>
      <c r="S29" s="24">
        <v>485.51100000000002</v>
      </c>
      <c r="T29" s="25">
        <f t="shared" si="0"/>
        <v>482.86</v>
      </c>
    </row>
    <row r="30" spans="12:20" ht="15" customHeight="1" x14ac:dyDescent="0.25">
      <c r="L30" s="3"/>
      <c r="M30" s="3"/>
      <c r="O30" s="23">
        <v>62</v>
      </c>
      <c r="P30" s="52">
        <v>485.24700000000001</v>
      </c>
      <c r="Q30" s="25">
        <v>482.62</v>
      </c>
      <c r="R30" s="54">
        <v>52</v>
      </c>
      <c r="S30" s="24">
        <v>485.255</v>
      </c>
      <c r="T30" s="25">
        <f t="shared" si="0"/>
        <v>482.86</v>
      </c>
    </row>
    <row r="31" spans="12:20" ht="15" customHeight="1" x14ac:dyDescent="0.25">
      <c r="L31" s="4"/>
      <c r="M31" s="4"/>
      <c r="O31" s="23">
        <v>72</v>
      </c>
      <c r="P31" s="52">
        <v>485.25700000000001</v>
      </c>
      <c r="Q31" s="25">
        <v>482.62</v>
      </c>
      <c r="R31" s="54">
        <v>62</v>
      </c>
      <c r="S31" s="24">
        <v>485.22699999999998</v>
      </c>
      <c r="T31" s="25">
        <f t="shared" si="0"/>
        <v>482.86</v>
      </c>
    </row>
    <row r="32" spans="12:20" ht="15" customHeight="1" x14ac:dyDescent="0.25">
      <c r="L32" s="4"/>
      <c r="M32" s="4"/>
      <c r="O32" s="23">
        <v>82</v>
      </c>
      <c r="P32" s="52">
        <v>485.25400000000002</v>
      </c>
      <c r="Q32" s="25">
        <v>482.62</v>
      </c>
      <c r="R32" s="54">
        <v>72</v>
      </c>
      <c r="S32" s="24">
        <v>485.245</v>
      </c>
      <c r="T32" s="25">
        <f t="shared" si="0"/>
        <v>482.86</v>
      </c>
    </row>
    <row r="33" spans="1:20" ht="15" customHeight="1" x14ac:dyDescent="0.25">
      <c r="L33" s="5"/>
      <c r="M33" s="6"/>
      <c r="O33" s="23"/>
      <c r="P33" s="24"/>
      <c r="Q33" s="56"/>
      <c r="R33" s="54">
        <v>82</v>
      </c>
      <c r="S33" s="24">
        <v>485.24799999999999</v>
      </c>
      <c r="T33" s="25">
        <f t="shared" si="0"/>
        <v>482.86</v>
      </c>
    </row>
    <row r="34" spans="1:20" ht="15" customHeight="1" x14ac:dyDescent="0.25">
      <c r="L34" s="4"/>
      <c r="M34" s="4"/>
      <c r="O34" s="23"/>
      <c r="P34" s="24"/>
      <c r="Q34" s="25"/>
      <c r="R34" s="54"/>
      <c r="S34" s="24"/>
      <c r="T34" s="25"/>
    </row>
    <row r="35" spans="1:20" ht="15" customHeight="1" x14ac:dyDescent="0.25">
      <c r="O35" s="23"/>
      <c r="P35" s="24"/>
      <c r="Q35" s="25"/>
      <c r="R35" s="54"/>
      <c r="S35" s="24"/>
      <c r="T35" s="25"/>
    </row>
    <row r="36" spans="1:20" ht="15" customHeight="1" x14ac:dyDescent="0.25">
      <c r="A36" s="41" t="s">
        <v>0</v>
      </c>
      <c r="B36" s="42">
        <v>-50</v>
      </c>
      <c r="C36" s="43">
        <v>-40</v>
      </c>
      <c r="D36" s="43">
        <v>-30</v>
      </c>
      <c r="E36" s="43">
        <v>-20</v>
      </c>
      <c r="F36" s="43">
        <v>-10</v>
      </c>
      <c r="G36" s="43">
        <v>0</v>
      </c>
      <c r="H36" s="43">
        <v>0</v>
      </c>
      <c r="I36" s="43">
        <v>2</v>
      </c>
      <c r="J36" s="43">
        <v>4</v>
      </c>
      <c r="K36" s="43">
        <v>6</v>
      </c>
      <c r="L36" s="44">
        <v>8</v>
      </c>
      <c r="N36" s="7"/>
      <c r="O36" s="23"/>
      <c r="P36" s="24"/>
      <c r="Q36" s="25"/>
      <c r="R36" s="54"/>
      <c r="S36" s="24"/>
      <c r="T36" s="25"/>
    </row>
    <row r="37" spans="1:20" ht="15" customHeight="1" x14ac:dyDescent="0.25">
      <c r="A37" s="38" t="s">
        <v>1</v>
      </c>
      <c r="B37" s="45">
        <v>485.04700000000003</v>
      </c>
      <c r="C37" s="46">
        <v>485.11599999999999</v>
      </c>
      <c r="D37" s="46">
        <v>484.988</v>
      </c>
      <c r="E37" s="46">
        <v>484.95800000000003</v>
      </c>
      <c r="F37" s="46">
        <v>485.286</v>
      </c>
      <c r="G37" s="46">
        <v>485.94</v>
      </c>
      <c r="H37" s="46">
        <v>485.02699999999999</v>
      </c>
      <c r="I37" s="46">
        <v>484.07499999999999</v>
      </c>
      <c r="J37" s="46">
        <v>483.26799999999997</v>
      </c>
      <c r="K37" s="46">
        <v>482.86</v>
      </c>
      <c r="L37" s="47">
        <v>482.68</v>
      </c>
      <c r="O37" s="23"/>
      <c r="P37" s="24"/>
      <c r="Q37" s="25"/>
      <c r="R37" s="54"/>
      <c r="S37" s="24"/>
      <c r="T37" s="25"/>
    </row>
    <row r="38" spans="1:20" ht="15" customHeight="1" x14ac:dyDescent="0.25">
      <c r="A38" s="38" t="s">
        <v>0</v>
      </c>
      <c r="B38" s="48">
        <v>10</v>
      </c>
      <c r="C38" s="49">
        <v>12</v>
      </c>
      <c r="D38" s="49">
        <v>14</v>
      </c>
      <c r="E38" s="49">
        <v>16</v>
      </c>
      <c r="F38" s="49">
        <v>18</v>
      </c>
      <c r="G38" s="49">
        <v>20</v>
      </c>
      <c r="H38" s="49">
        <v>22</v>
      </c>
      <c r="I38" s="49">
        <v>24</v>
      </c>
      <c r="J38" s="49">
        <v>26</v>
      </c>
      <c r="K38" s="49">
        <v>27</v>
      </c>
      <c r="L38" s="50">
        <v>28</v>
      </c>
      <c r="M38" s="6"/>
      <c r="N38" s="6"/>
      <c r="O38" s="23"/>
      <c r="P38" s="24"/>
      <c r="Q38" s="25"/>
      <c r="R38" s="54"/>
      <c r="S38" s="24"/>
      <c r="T38" s="25"/>
    </row>
    <row r="39" spans="1:20" ht="15" customHeight="1" x14ac:dyDescent="0.25">
      <c r="A39" s="38" t="s">
        <v>1</v>
      </c>
      <c r="B39" s="45">
        <v>482.68</v>
      </c>
      <c r="C39" s="46">
        <v>481.61</v>
      </c>
      <c r="D39" s="46">
        <v>480.86</v>
      </c>
      <c r="E39" s="46">
        <v>481.4</v>
      </c>
      <c r="F39" s="46">
        <v>481.66</v>
      </c>
      <c r="G39" s="46">
        <v>482</v>
      </c>
      <c r="H39" s="46">
        <v>482.57</v>
      </c>
      <c r="I39" s="46">
        <v>482.5</v>
      </c>
      <c r="J39" s="46">
        <v>482.39</v>
      </c>
      <c r="K39" s="46">
        <v>482.86</v>
      </c>
      <c r="L39" s="47">
        <v>483.541</v>
      </c>
      <c r="O39" s="23"/>
      <c r="P39" s="24"/>
      <c r="Q39" s="25"/>
      <c r="R39" s="54"/>
      <c r="S39" s="24"/>
      <c r="T39" s="25"/>
    </row>
    <row r="40" spans="1:20" ht="15" customHeight="1" x14ac:dyDescent="0.25">
      <c r="A40" s="38" t="s">
        <v>0</v>
      </c>
      <c r="B40" s="48">
        <v>30</v>
      </c>
      <c r="C40" s="49">
        <v>32</v>
      </c>
      <c r="D40" s="49">
        <v>32</v>
      </c>
      <c r="E40" s="49">
        <v>42</v>
      </c>
      <c r="F40" s="49">
        <v>52</v>
      </c>
      <c r="G40" s="49">
        <v>62</v>
      </c>
      <c r="H40" s="49">
        <v>72</v>
      </c>
      <c r="I40" s="49">
        <v>82</v>
      </c>
      <c r="J40" s="36"/>
      <c r="K40" s="36"/>
      <c r="L40" s="37"/>
      <c r="O40" s="23"/>
      <c r="P40" s="24"/>
      <c r="Q40" s="25"/>
      <c r="R40" s="54"/>
      <c r="S40" s="24"/>
      <c r="T40" s="25"/>
    </row>
    <row r="41" spans="1:20" ht="15" customHeight="1" x14ac:dyDescent="0.25">
      <c r="A41" s="38" t="s">
        <v>1</v>
      </c>
      <c r="B41" s="45">
        <v>484.99799999999999</v>
      </c>
      <c r="C41" s="46">
        <v>485.55799999999999</v>
      </c>
      <c r="D41" s="46">
        <v>485.98200000000003</v>
      </c>
      <c r="E41" s="46">
        <v>485.51100000000002</v>
      </c>
      <c r="F41" s="46">
        <v>485.255</v>
      </c>
      <c r="G41" s="46">
        <v>485.22699999999998</v>
      </c>
      <c r="H41" s="46">
        <v>485.245</v>
      </c>
      <c r="I41" s="46">
        <v>485.24799999999999</v>
      </c>
      <c r="J41" s="34"/>
      <c r="K41" s="34"/>
      <c r="L41" s="35"/>
      <c r="O41" s="23"/>
      <c r="P41" s="24"/>
      <c r="Q41" s="25"/>
      <c r="R41" s="54"/>
      <c r="S41" s="24"/>
      <c r="T41" s="25"/>
    </row>
    <row r="42" spans="1:20" ht="15" customHeight="1" x14ac:dyDescent="0.25">
      <c r="A42" s="38" t="s">
        <v>0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7"/>
      <c r="O42" s="23"/>
      <c r="P42" s="24"/>
      <c r="Q42" s="25"/>
      <c r="R42" s="54"/>
      <c r="S42" s="24"/>
      <c r="T42" s="25"/>
    </row>
    <row r="43" spans="1:20" ht="15" customHeight="1" x14ac:dyDescent="0.25">
      <c r="A43" s="38" t="s">
        <v>1</v>
      </c>
      <c r="B43" s="39"/>
      <c r="C43" s="36"/>
      <c r="D43" s="34"/>
      <c r="E43" s="36"/>
      <c r="F43" s="36"/>
      <c r="G43" s="36"/>
      <c r="H43" s="36"/>
      <c r="I43" s="36"/>
      <c r="J43" s="36"/>
      <c r="K43" s="36"/>
      <c r="L43" s="37"/>
      <c r="O43" s="23"/>
      <c r="P43" s="24"/>
      <c r="Q43" s="25"/>
      <c r="R43" s="54"/>
      <c r="S43" s="24"/>
      <c r="T43" s="25"/>
    </row>
    <row r="44" spans="1:20" ht="15" customHeight="1" x14ac:dyDescent="0.25">
      <c r="A44" s="38" t="s">
        <v>0</v>
      </c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7"/>
      <c r="O44" s="23"/>
      <c r="P44" s="24"/>
      <c r="Q44" s="25"/>
      <c r="R44" s="54"/>
      <c r="S44" s="24"/>
      <c r="T44" s="25"/>
    </row>
    <row r="45" spans="1:20" ht="15" customHeight="1" x14ac:dyDescent="0.25">
      <c r="A45" s="38" t="s">
        <v>1</v>
      </c>
      <c r="B45" s="39"/>
      <c r="C45" s="36"/>
      <c r="D45" s="36"/>
      <c r="E45" s="36"/>
      <c r="F45" s="36"/>
      <c r="G45" s="36"/>
      <c r="H45" s="36"/>
      <c r="I45" s="36"/>
      <c r="J45" s="36"/>
      <c r="K45" s="36"/>
      <c r="L45" s="37"/>
      <c r="O45" s="23"/>
      <c r="P45" s="24"/>
      <c r="Q45" s="25"/>
      <c r="R45" s="54"/>
      <c r="S45" s="24"/>
      <c r="T45" s="25"/>
    </row>
    <row r="46" spans="1:20" ht="15" customHeight="1" x14ac:dyDescent="0.25">
      <c r="A46" s="38" t="s">
        <v>0</v>
      </c>
      <c r="B46" s="39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23"/>
      <c r="P46" s="24"/>
      <c r="Q46" s="25"/>
      <c r="R46" s="54"/>
      <c r="S46" s="24"/>
      <c r="T46" s="25"/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54"/>
      <c r="S47" s="24"/>
      <c r="T47" s="25"/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54"/>
      <c r="S48" s="24"/>
      <c r="T48" s="25"/>
    </row>
    <row r="49" spans="1:20" ht="15" customHeight="1" x14ac:dyDescent="0.25">
      <c r="A49" s="12"/>
      <c r="B49" s="13" t="s">
        <v>2</v>
      </c>
      <c r="C49" s="14">
        <v>484.90800000000002</v>
      </c>
      <c r="D49" s="15" t="s">
        <v>8</v>
      </c>
      <c r="E49" s="16"/>
      <c r="F49" s="13" t="s">
        <v>3</v>
      </c>
      <c r="G49" s="14">
        <v>485.94</v>
      </c>
      <c r="H49" s="15" t="s">
        <v>8</v>
      </c>
      <c r="I49" s="12"/>
      <c r="J49" s="13" t="s">
        <v>4</v>
      </c>
      <c r="K49" s="14">
        <v>485.98200000000003</v>
      </c>
      <c r="L49" s="15" t="s">
        <v>8</v>
      </c>
      <c r="O49" s="23"/>
      <c r="P49" s="24"/>
      <c r="Q49" s="25"/>
      <c r="R49" s="54"/>
      <c r="S49" s="24"/>
      <c r="T49" s="25"/>
    </row>
    <row r="50" spans="1:20" ht="15" customHeight="1" x14ac:dyDescent="0.25">
      <c r="A50" s="12"/>
      <c r="B50" s="13" t="s">
        <v>5</v>
      </c>
      <c r="C50" s="14">
        <f>MIN(S4:S33)</f>
        <v>480.86</v>
      </c>
      <c r="D50" s="15" t="s">
        <v>8</v>
      </c>
      <c r="E50" s="16"/>
      <c r="F50" s="13" t="s">
        <v>6</v>
      </c>
      <c r="G50" s="14">
        <v>481.27</v>
      </c>
      <c r="H50" s="15" t="s">
        <v>8</v>
      </c>
      <c r="I50" s="12"/>
      <c r="J50" s="61" t="s">
        <v>11</v>
      </c>
      <c r="K50" s="62"/>
      <c r="L50" s="63"/>
      <c r="O50" s="23"/>
      <c r="P50" s="24"/>
      <c r="Q50" s="25"/>
      <c r="R50" s="54"/>
      <c r="S50" s="24"/>
      <c r="T50" s="25"/>
    </row>
    <row r="51" spans="1:20" ht="15" customHeight="1" x14ac:dyDescent="0.25">
      <c r="O51" s="23"/>
      <c r="P51" s="24"/>
      <c r="Q51" s="25"/>
      <c r="R51" s="54"/>
      <c r="S51" s="24"/>
      <c r="T51" s="25"/>
    </row>
    <row r="52" spans="1:20" ht="15" customHeight="1" x14ac:dyDescent="0.25">
      <c r="J52" s="65" t="s">
        <v>13</v>
      </c>
      <c r="K52" s="65"/>
      <c r="L52" s="65"/>
      <c r="O52" s="26"/>
      <c r="P52" s="27"/>
      <c r="Q52" s="28"/>
      <c r="R52" s="26"/>
      <c r="S52" s="27"/>
      <c r="T52" s="28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0" ht="15.75" x14ac:dyDescent="0.25">
      <c r="C54" s="40"/>
      <c r="O54" s="31"/>
      <c r="P54" s="32"/>
      <c r="Q54" s="33"/>
    </row>
    <row r="55" spans="1:20" ht="15.75" x14ac:dyDescent="0.25">
      <c r="O55" s="31"/>
      <c r="P55" s="32"/>
      <c r="Q55" s="33"/>
    </row>
    <row r="56" spans="1:20" x14ac:dyDescent="0.2">
      <c r="E56" s="64" t="s">
        <v>9</v>
      </c>
      <c r="F56" s="64"/>
      <c r="G56" s="64"/>
      <c r="H56" s="64"/>
      <c r="I56" s="64"/>
    </row>
    <row r="57" spans="1:20" x14ac:dyDescent="0.2">
      <c r="E57" s="29"/>
      <c r="F57" s="29"/>
      <c r="G57" s="29"/>
      <c r="H57" s="29"/>
      <c r="P57" s="30"/>
    </row>
    <row r="59" spans="1:20" x14ac:dyDescent="0.2">
      <c r="F59" s="57" t="s">
        <v>10</v>
      </c>
      <c r="G59" s="57"/>
      <c r="H59" s="57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5" orientation="portrait" horizontalDpi="4294967293" r:id="rId1"/>
  <headerFooter alignWithMargins="0">
    <oddHeader>&amp;R๗๘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G.13-2568</vt:lpstr>
      <vt:lpstr>'G.13-2568'!Print_Area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2025-04-29T08:40:04Z</cp:lastPrinted>
  <dcterms:created xsi:type="dcterms:W3CDTF">2010-03-08T03:23:31Z</dcterms:created>
  <dcterms:modified xsi:type="dcterms:W3CDTF">2025-04-29T09:09:18Z</dcterms:modified>
</cp:coreProperties>
</file>