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4C3842A7-2D31-45B9-865C-1F67A01681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2A-2567" sheetId="3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27" i="3"/>
  <c r="T33" i="3"/>
  <c r="T26" i="3"/>
  <c r="T20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1" i="3"/>
  <c r="T22" i="3"/>
  <c r="T23" i="3"/>
  <c r="T24" i="3"/>
  <c r="T25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<sst xmlns="http://schemas.openxmlformats.org/spreadsheetml/2006/main" count="34" uniqueCount="14">
  <si>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</si>
  <si>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</si>
  <si>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</si>
  <si>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</si>
  <si>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</si>
  <si>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</si>
  <si>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</si>
  <si>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</si>
  <si>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</si>
  <si>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</si>
  <si>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</si>
  <si>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</si>
  <si>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ก.พ.2566</t>
  </si>
  <si>
    <t>สำรวจเมื่อ 23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</si>
</sst>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6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9" fillId="0" borderId="18" xfId="0" applyNumberFormat="1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7" fillId="0" borderId="20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6" xfId="2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9" fillId="0" borderId="19" xfId="0" applyNumberFormat="1" applyFont="1" applyBorder="1"/>
    <xf numFmtId="164" fontId="2" fillId="0" borderId="0" xfId="3" applyNumberFormat="1"/>
    <xf numFmtId="0" fontId="7" fillId="0" borderId="31" xfId="3" applyFont="1" applyBorder="1" applyAlignment="1">
      <alignment horizontal="center" vertical="center"/>
    </xf>
    <xf numFmtId="1" fontId="7" fillId="0" borderId="3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164" fontId="7" fillId="0" borderId="7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31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64" fontId="7" fillId="0" borderId="36" xfId="2" applyNumberFormat="1" applyFont="1" applyBorder="1" applyAlignment="1">
      <alignment horizontal="center"/>
    </xf>
    <xf numFmtId="164" fontId="7" fillId="0" borderId="6" xfId="2" applyNumberFormat="1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164" fontId="9" fillId="0" borderId="39" xfId="0" applyNumberFormat="1" applyFont="1" applyBorder="1"/>
    <xf numFmtId="164" fontId="9" fillId="0" borderId="1" xfId="0" applyNumberFormat="1" applyFont="1" applyBorder="1"/>
    <xf numFmtId="164" fontId="9" fillId="0" borderId="17" xfId="0" applyNumberFormat="1" applyFont="1" applyBorder="1"/>
    <xf numFmtId="164" fontId="9" fillId="0" borderId="21" xfId="0" applyNumberFormat="1" applyFont="1" applyBorder="1"/>
    <xf numFmtId="164" fontId="9" fillId="0" borderId="27" xfId="0" applyNumberFormat="1" applyFont="1" applyBorder="1"/>
    <xf numFmtId="0" fontId="2" fillId="4" borderId="0" xfId="3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8" fillId="0" borderId="28" xfId="3" applyNumberFormat="1" applyFont="1" applyBorder="1" applyAlignment="1">
      <alignment horizontal="center" vertical="center"/>
    </xf>
    <xf numFmtId="15" fontId="8" fillId="0" borderId="29" xfId="3" applyNumberFormat="1" applyFont="1" applyBorder="1" applyAlignment="1">
      <alignment horizontal="center" vertical="center"/>
    </xf>
    <xf numFmtId="15" fontId="8" fillId="0" borderId="30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รูปตัดขวางลำน้ำน้ำแม่กกที่แนวสำรวจปริมาณน้ำ</a:t>
            </a:r>
          </a:p>
        </c:rich>
      </c:tx>
      <c:layout>
        <c:manualLayout>
          <c:xMode val="edge"/>
          <c:yMode val="edge"/>
          <c:x val="0.31245583738652388"/>
          <c:y val="4.6511627906976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4648802702479"/>
          <c:y val="0.17286852224867236"/>
          <c:w val="0.80812732915427821"/>
          <c:h val="0.51550479155221873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2722765076052239"/>
                  <c:y val="-5.061405115058292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397.361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0D-476E-8B11-E9D51A9C122C}"/>
                </c:ext>
              </c:extLst>
            </c:dLbl>
            <c:dLbl>
              <c:idx val="51"/>
              <c:layout>
                <c:manualLayout>
                  <c:x val="-6.8424369489025139E-2"/>
                  <c:y val="-0.1687938716962705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397.161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0D-476E-8B11-E9D51A9C12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'G.2A-2567'!$R$4:$R$61</c:f>
              <c:numCache>
                <c:formatCode>0</c:formatCode>
                <c:ptCount val="5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195</c:v>
                </c:pt>
                <c:pt idx="47">
                  <c:v>200</c:v>
                </c:pt>
                <c:pt idx="48">
                  <c:v>205</c:v>
                </c:pt>
                <c:pt idx="49">
                  <c:v>210</c:v>
                </c:pt>
                <c:pt idx="50">
                  <c:v>215</c:v>
                </c:pt>
                <c:pt idx="51">
                  <c:v>220</c:v>
                </c:pt>
                <c:pt idx="52">
                  <c:v>220</c:v>
                </c:pt>
                <c:pt idx="53">
                  <c:v>230</c:v>
                </c:pt>
                <c:pt idx="54" formatCode="General">
                  <c:v>240</c:v>
                </c:pt>
                <c:pt idx="55" formatCode="General">
                  <c:v>250</c:v>
                </c:pt>
                <c:pt idx="56" formatCode="General">
                  <c:v>260</c:v>
                </c:pt>
                <c:pt idx="57" formatCode="General">
                  <c:v>270</c:v>
                </c:pt>
              </c:numCache>
            </c:numRef>
          </c:xVal>
          <c:yVal>
            <c:numRef>
              <c:f>'G.2A-2567'!$S$4:$S$61</c:f>
              <c:numCache>
                <c:formatCode>0.000</c:formatCode>
                <c:ptCount val="58"/>
                <c:pt idx="0">
                  <c:v>396.45</c:v>
                </c:pt>
                <c:pt idx="1">
                  <c:v>396.548</c:v>
                </c:pt>
                <c:pt idx="2">
                  <c:v>396.678</c:v>
                </c:pt>
                <c:pt idx="3">
                  <c:v>396.81099999999998</c:v>
                </c:pt>
                <c:pt idx="4">
                  <c:v>396.96600000000001</c:v>
                </c:pt>
                <c:pt idx="5">
                  <c:v>397.36099999999999</c:v>
                </c:pt>
                <c:pt idx="6">
                  <c:v>395.88200000000001</c:v>
                </c:pt>
                <c:pt idx="7">
                  <c:v>394.89499999999998</c:v>
                </c:pt>
                <c:pt idx="8">
                  <c:v>394.02300000000002</c:v>
                </c:pt>
                <c:pt idx="9">
                  <c:v>393.88</c:v>
                </c:pt>
                <c:pt idx="10">
                  <c:v>394.18799999999999</c:v>
                </c:pt>
                <c:pt idx="11">
                  <c:v>393.10399999999998</c:v>
                </c:pt>
                <c:pt idx="12">
                  <c:v>392.72500000000002</c:v>
                </c:pt>
                <c:pt idx="13">
                  <c:v>392.62200000000001</c:v>
                </c:pt>
                <c:pt idx="14">
                  <c:v>392.45</c:v>
                </c:pt>
                <c:pt idx="15">
                  <c:v>392.57400000000001</c:v>
                </c:pt>
                <c:pt idx="16">
                  <c:v>391.68</c:v>
                </c:pt>
                <c:pt idx="17">
                  <c:v>391.18</c:v>
                </c:pt>
                <c:pt idx="18">
                  <c:v>391.13</c:v>
                </c:pt>
                <c:pt idx="19">
                  <c:v>391.15</c:v>
                </c:pt>
                <c:pt idx="20">
                  <c:v>391.06</c:v>
                </c:pt>
                <c:pt idx="21">
                  <c:v>391.05</c:v>
                </c:pt>
                <c:pt idx="22">
                  <c:v>391.82499999999999</c:v>
                </c:pt>
                <c:pt idx="23">
                  <c:v>392.88299999999998</c:v>
                </c:pt>
                <c:pt idx="24">
                  <c:v>392.858</c:v>
                </c:pt>
                <c:pt idx="25">
                  <c:v>392.755</c:v>
                </c:pt>
                <c:pt idx="26">
                  <c:v>392.59100000000001</c:v>
                </c:pt>
                <c:pt idx="27">
                  <c:v>391.86399999999998</c:v>
                </c:pt>
                <c:pt idx="28">
                  <c:v>390.11</c:v>
                </c:pt>
                <c:pt idx="29">
                  <c:v>390.54</c:v>
                </c:pt>
                <c:pt idx="30">
                  <c:v>390.62</c:v>
                </c:pt>
                <c:pt idx="31">
                  <c:v>390.78</c:v>
                </c:pt>
                <c:pt idx="32">
                  <c:v>390.83</c:v>
                </c:pt>
                <c:pt idx="33">
                  <c:v>390.63</c:v>
                </c:pt>
                <c:pt idx="34">
                  <c:v>389.68</c:v>
                </c:pt>
                <c:pt idx="35">
                  <c:v>389.81</c:v>
                </c:pt>
                <c:pt idx="36">
                  <c:v>389.98</c:v>
                </c:pt>
                <c:pt idx="37">
                  <c:v>390.41</c:v>
                </c:pt>
                <c:pt idx="38">
                  <c:v>389.88</c:v>
                </c:pt>
                <c:pt idx="39">
                  <c:v>387.05</c:v>
                </c:pt>
                <c:pt idx="40">
                  <c:v>387</c:v>
                </c:pt>
                <c:pt idx="41">
                  <c:v>387.61</c:v>
                </c:pt>
                <c:pt idx="42">
                  <c:v>387.51</c:v>
                </c:pt>
                <c:pt idx="43">
                  <c:v>387.64</c:v>
                </c:pt>
                <c:pt idx="44">
                  <c:v>389.08</c:v>
                </c:pt>
                <c:pt idx="45">
                  <c:v>391.71199999999999</c:v>
                </c:pt>
                <c:pt idx="46">
                  <c:v>391.85599999999999</c:v>
                </c:pt>
                <c:pt idx="47">
                  <c:v>392.11399999999998</c:v>
                </c:pt>
                <c:pt idx="48">
                  <c:v>392.45600000000002</c:v>
                </c:pt>
                <c:pt idx="49">
                  <c:v>393.68099999999998</c:v>
                </c:pt>
                <c:pt idx="50">
                  <c:v>393.75400000000002</c:v>
                </c:pt>
                <c:pt idx="51">
                  <c:v>393.77800000000002</c:v>
                </c:pt>
                <c:pt idx="52">
                  <c:v>397.161</c:v>
                </c:pt>
                <c:pt idx="53">
                  <c:v>396.721</c:v>
                </c:pt>
                <c:pt idx="54">
                  <c:v>396.58199999999999</c:v>
                </c:pt>
                <c:pt idx="55">
                  <c:v>396.40300000000002</c:v>
                </c:pt>
                <c:pt idx="56">
                  <c:v>396.30099999999999</c:v>
                </c:pt>
                <c:pt idx="57">
                  <c:v>396.18200000000002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0D-476E-8B11-E9D51A9C122C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9.7673573935788141E-2"/>
                  <c:y val="-7.172801074284326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391.680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0D-476E-8B11-E9D51A9C12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'G.2A-2567'!$R$21:$R$51</c:f>
              <c:numCache>
                <c:formatCode>0</c:formatCode>
                <c:ptCount val="3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</c:numCache>
            </c:numRef>
          </c:xVal>
          <c:yVal>
            <c:numRef>
              <c:f>'G.2A-2567'!$T$22:$T$50</c:f>
              <c:numCache>
                <c:formatCode>0.000</c:formatCode>
                <c:ptCount val="29"/>
                <c:pt idx="0">
                  <c:v>391.68</c:v>
                </c:pt>
                <c:pt idx="1">
                  <c:v>391.68</c:v>
                </c:pt>
                <c:pt idx="2">
                  <c:v>391.68</c:v>
                </c:pt>
                <c:pt idx="3">
                  <c:v>391.68</c:v>
                </c:pt>
                <c:pt idx="4">
                  <c:v>391.68</c:v>
                </c:pt>
                <c:pt idx="5">
                  <c:v>391.68</c:v>
                </c:pt>
                <c:pt idx="11">
                  <c:v>391.68</c:v>
                </c:pt>
                <c:pt idx="12">
                  <c:v>391.68</c:v>
                </c:pt>
                <c:pt idx="13">
                  <c:v>391.68</c:v>
                </c:pt>
                <c:pt idx="14">
                  <c:v>391.68</c:v>
                </c:pt>
                <c:pt idx="15">
                  <c:v>391.68</c:v>
                </c:pt>
                <c:pt idx="16">
                  <c:v>391.68</c:v>
                </c:pt>
                <c:pt idx="17">
                  <c:v>391.68</c:v>
                </c:pt>
                <c:pt idx="18">
                  <c:v>391.68</c:v>
                </c:pt>
                <c:pt idx="19">
                  <c:v>391.68</c:v>
                </c:pt>
                <c:pt idx="20">
                  <c:v>391.68</c:v>
                </c:pt>
                <c:pt idx="21">
                  <c:v>391.68</c:v>
                </c:pt>
                <c:pt idx="22">
                  <c:v>391.68</c:v>
                </c:pt>
                <c:pt idx="23">
                  <c:v>391.68</c:v>
                </c:pt>
                <c:pt idx="24">
                  <c:v>391.68</c:v>
                </c:pt>
                <c:pt idx="25">
                  <c:v>391.68</c:v>
                </c:pt>
                <c:pt idx="26">
                  <c:v>391.68</c:v>
                </c:pt>
                <c:pt idx="27">
                  <c:v>391.68</c:v>
                </c:pt>
                <c:pt idx="28">
                  <c:v>391.68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0D-476E-8B11-E9D51A9C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7919104"/>
        <c:axId val="-547921824"/>
      </c:scatterChart>
      <c:valAx>
        <c:axId val="-547919104"/>
        <c:scaling>
          <c:orientation val="minMax"/>
          <c:max val="2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396228640434032"/>
              <c:y val="0.78992248062015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547921824"/>
        <c:crossesAt val="385"/>
        <c:crossBetween val="midCat"/>
        <c:majorUnit val="20"/>
        <c:minorUnit val="5"/>
      </c:valAx>
      <c:valAx>
        <c:axId val="-547921824"/>
        <c:scaling>
          <c:orientation val="minMax"/>
          <c:max val="401"/>
          <c:min val="38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61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5479191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96043276280605"/>
          <c:y val="0.87987395470914975"/>
          <c:w val="0.62082891047069821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ภาพถ่ายและรูปตัดขวางลำน้ำสถานีสำรวจอุทกวิทยาน้ำแม่กก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(G.2A)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บ้านกกโถ้ง ต.รอบเวียง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981" name="Rectangle 2">
          <a:extLst>
            <a:ext uri="{FF2B5EF4-FFF2-40B4-BE49-F238E27FC236}">
              <a16:creationId xmlns:a16="http://schemas.microsoft.com/office/drawing/2014/main" id="{00000000-0008-0000-0000-0000ED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2" name="Text Box 3">
          <a:extLst>
            <a:ext uri="{FF2B5EF4-FFF2-40B4-BE49-F238E27FC236}">
              <a16:creationId xmlns:a16="http://schemas.microsoft.com/office/drawing/2014/main" id="{00000000-0008-0000-0000-0000E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983" name="Chart 6">
          <a:extLst>
            <a:ext uri="{FF2B5EF4-FFF2-40B4-BE49-F238E27FC236}">
              <a16:creationId xmlns:a16="http://schemas.microsoft.com/office/drawing/2014/main" id="{00000000-0008-0000-0000-0000EF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4" name="Text Box 3">
          <a:extLst>
            <a:ext uri="{FF2B5EF4-FFF2-40B4-BE49-F238E27FC236}">
              <a16:creationId xmlns:a16="http://schemas.microsoft.com/office/drawing/2014/main" id="{00000000-0008-0000-0000-0000F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5" name="Text Box 3">
          <a:extLst>
            <a:ext uri="{FF2B5EF4-FFF2-40B4-BE49-F238E27FC236}">
              <a16:creationId xmlns:a16="http://schemas.microsoft.com/office/drawing/2014/main" id="{00000000-0008-0000-0000-0000F1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6" name="Text Box 3">
          <a:extLst>
            <a:ext uri="{FF2B5EF4-FFF2-40B4-BE49-F238E27FC236}">
              <a16:creationId xmlns:a16="http://schemas.microsoft.com/office/drawing/2014/main" id="{00000000-0008-0000-0000-0000F2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7" name="Text Box 3">
          <a:extLst>
            <a:ext uri="{FF2B5EF4-FFF2-40B4-BE49-F238E27FC236}">
              <a16:creationId xmlns:a16="http://schemas.microsoft.com/office/drawing/2014/main" id="{00000000-0008-0000-0000-0000F3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88" name="Text Box 3">
          <a:extLst>
            <a:ext uri="{FF2B5EF4-FFF2-40B4-BE49-F238E27FC236}">
              <a16:creationId xmlns:a16="http://schemas.microsoft.com/office/drawing/2014/main" id="{00000000-0008-0000-0000-0000F4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89" name="Text Box 12">
          <a:extLst>
            <a:ext uri="{FF2B5EF4-FFF2-40B4-BE49-F238E27FC236}">
              <a16:creationId xmlns:a16="http://schemas.microsoft.com/office/drawing/2014/main" id="{00000000-0008-0000-0000-0000F5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0" name="Text Box 13">
          <a:extLst>
            <a:ext uri="{FF2B5EF4-FFF2-40B4-BE49-F238E27FC236}">
              <a16:creationId xmlns:a16="http://schemas.microsoft.com/office/drawing/2014/main" id="{00000000-0008-0000-0000-0000F6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1" name="Text Box 14">
          <a:extLst>
            <a:ext uri="{FF2B5EF4-FFF2-40B4-BE49-F238E27FC236}">
              <a16:creationId xmlns:a16="http://schemas.microsoft.com/office/drawing/2014/main" id="{00000000-0008-0000-0000-0000F7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2" name="Text Box 15">
          <a:extLst>
            <a:ext uri="{FF2B5EF4-FFF2-40B4-BE49-F238E27FC236}">
              <a16:creationId xmlns:a16="http://schemas.microsoft.com/office/drawing/2014/main" id="{00000000-0008-0000-0000-0000F8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3" name="Text Box 16">
          <a:extLst>
            <a:ext uri="{FF2B5EF4-FFF2-40B4-BE49-F238E27FC236}">
              <a16:creationId xmlns:a16="http://schemas.microsoft.com/office/drawing/2014/main" id="{00000000-0008-0000-0000-0000F9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94" name="Text Box 17">
          <a:extLst>
            <a:ext uri="{FF2B5EF4-FFF2-40B4-BE49-F238E27FC236}">
              <a16:creationId xmlns:a16="http://schemas.microsoft.com/office/drawing/2014/main" id="{00000000-0008-0000-0000-0000FA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5" name="Text Box 3">
          <a:extLst>
            <a:ext uri="{FF2B5EF4-FFF2-40B4-BE49-F238E27FC236}">
              <a16:creationId xmlns:a16="http://schemas.microsoft.com/office/drawing/2014/main" id="{00000000-0008-0000-0000-0000F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6" name="Text Box 3">
          <a:extLst>
            <a:ext uri="{FF2B5EF4-FFF2-40B4-BE49-F238E27FC236}">
              <a16:creationId xmlns:a16="http://schemas.microsoft.com/office/drawing/2014/main" id="{00000000-0008-0000-0000-0000F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7" name="Text Box 3">
          <a:extLst>
            <a:ext uri="{FF2B5EF4-FFF2-40B4-BE49-F238E27FC236}">
              <a16:creationId xmlns:a16="http://schemas.microsoft.com/office/drawing/2014/main" id="{00000000-0008-0000-0000-0000F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8" name="Text Box 3">
          <a:extLst>
            <a:ext uri="{FF2B5EF4-FFF2-40B4-BE49-F238E27FC236}">
              <a16:creationId xmlns:a16="http://schemas.microsoft.com/office/drawing/2014/main" id="{00000000-0008-0000-0000-0000F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9" name="Text Box 3">
          <a:extLst>
            <a:ext uri="{FF2B5EF4-FFF2-40B4-BE49-F238E27FC236}">
              <a16:creationId xmlns:a16="http://schemas.microsoft.com/office/drawing/2014/main" id="{00000000-0008-0000-0000-0000F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2000" name="Text Box 3">
          <a:extLst>
            <a:ext uri="{FF2B5EF4-FFF2-40B4-BE49-F238E27FC236}">
              <a16:creationId xmlns:a16="http://schemas.microsoft.com/office/drawing/2014/main" id="{00000000-0008-0000-0000-0000007D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1" name="Text Box 3">
          <a:extLst>
            <a:ext uri="{FF2B5EF4-FFF2-40B4-BE49-F238E27FC236}">
              <a16:creationId xmlns:a16="http://schemas.microsoft.com/office/drawing/2014/main" id="{00000000-0008-0000-0000-000001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2" name="Text Box 3">
          <a:extLst>
            <a:ext uri="{FF2B5EF4-FFF2-40B4-BE49-F238E27FC236}">
              <a16:creationId xmlns:a16="http://schemas.microsoft.com/office/drawing/2014/main" id="{00000000-0008-0000-0000-000002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3" name="Text Box 3">
          <a:extLst>
            <a:ext uri="{FF2B5EF4-FFF2-40B4-BE49-F238E27FC236}">
              <a16:creationId xmlns:a16="http://schemas.microsoft.com/office/drawing/2014/main" id="{00000000-0008-0000-0000-000003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4" name="Text Box 3">
          <a:extLst>
            <a:ext uri="{FF2B5EF4-FFF2-40B4-BE49-F238E27FC236}">
              <a16:creationId xmlns:a16="http://schemas.microsoft.com/office/drawing/2014/main" id="{00000000-0008-0000-0000-000004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5" name="Text Box 3">
          <a:extLst>
            <a:ext uri="{FF2B5EF4-FFF2-40B4-BE49-F238E27FC236}">
              <a16:creationId xmlns:a16="http://schemas.microsoft.com/office/drawing/2014/main" id="{00000000-0008-0000-0000-000005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2006" name="Text Box 3">
          <a:extLst>
            <a:ext uri="{FF2B5EF4-FFF2-40B4-BE49-F238E27FC236}">
              <a16:creationId xmlns:a16="http://schemas.microsoft.com/office/drawing/2014/main" id="{00000000-0008-0000-0000-0000067D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6FAA6F1E-B345-4A44-A117-370B54C0FF5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DF01E510-90B0-4EB8-93A2-20B723AC3D1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936B3F8F-E8AF-40CA-86E5-4410BC29681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8C53C64F-89E4-4C56-ACB7-83759A70F4A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C7F4F8A7-2141-4186-902D-63A72D6FD1C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F06359C-5A1D-423D-BDC9-9AC118DA492F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12</xdr:col>
      <xdr:colOff>133350</xdr:colOff>
      <xdr:row>15</xdr:row>
      <xdr:rowOff>161924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F517FB0-9031-9C8E-DA5C-95804FE5A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" t="36481" r="-3270" b="7996"/>
        <a:stretch/>
      </xdr:blipFill>
      <xdr:spPr>
        <a:xfrm>
          <a:off x="0" y="695325"/>
          <a:ext cx="5734050" cy="2324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T64"/>
  <sheetViews>
    <sheetView tabSelected="1" topLeftCell="A16" workbookViewId="0">
      <selection activeCell="W22" sqref="W22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68">
        <v>2566</v>
      </c>
      <c r="P1" s="69"/>
      <c r="Q1" s="70"/>
      <c r="R1" s="68">
        <v>2567</v>
      </c>
      <c r="S1" s="69"/>
      <c r="T1" s="70"/>
    </row>
    <row r="2" spans="14:20" ht="15" customHeight="1" x14ac:dyDescent="0.25">
      <c r="O2" s="71" t="s">
        <v>12</v>
      </c>
      <c r="P2" s="72"/>
      <c r="Q2" s="73"/>
      <c r="R2" s="71" t="s">
        <v>13</v>
      </c>
      <c r="S2" s="72"/>
      <c r="T2" s="73"/>
    </row>
    <row r="3" spans="14:20" ht="15" customHeight="1" x14ac:dyDescent="0.55000000000000004">
      <c r="O3" s="15" t="s">
        <v>0</v>
      </c>
      <c r="P3" s="16" t="s">
        <v>1</v>
      </c>
      <c r="Q3" s="56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55000000000000004">
      <c r="N4" s="6"/>
      <c r="O4" s="18">
        <v>-50</v>
      </c>
      <c r="P4" s="52">
        <v>396.44799999999998</v>
      </c>
      <c r="Q4" s="63">
        <v>391.7</v>
      </c>
      <c r="R4" s="54">
        <v>-50</v>
      </c>
      <c r="S4" s="19">
        <v>396.45</v>
      </c>
      <c r="T4" s="20">
        <v>391.68</v>
      </c>
    </row>
    <row r="5" spans="14:20" ht="15" customHeight="1" x14ac:dyDescent="0.55000000000000004">
      <c r="O5" s="21">
        <v>-40</v>
      </c>
      <c r="P5" s="53">
        <v>396.55200000000002</v>
      </c>
      <c r="Q5" s="64">
        <v>391.7</v>
      </c>
      <c r="R5" s="55">
        <v>-40</v>
      </c>
      <c r="S5" s="22">
        <v>396.548</v>
      </c>
      <c r="T5" s="23">
        <f>$T$4</f>
        <v>391.68</v>
      </c>
    </row>
    <row r="6" spans="14:20" ht="15" customHeight="1" x14ac:dyDescent="0.55000000000000004">
      <c r="O6" s="21">
        <v>-30</v>
      </c>
      <c r="P6" s="53">
        <v>396.67500000000001</v>
      </c>
      <c r="Q6" s="64">
        <v>391.7</v>
      </c>
      <c r="R6" s="55">
        <v>-30</v>
      </c>
      <c r="S6" s="22">
        <v>396.678</v>
      </c>
      <c r="T6" s="23">
        <f t="shared" ref="T6:T61" si="0">$T$4</f>
        <v>391.68</v>
      </c>
    </row>
    <row r="7" spans="14:20" ht="15" customHeight="1" x14ac:dyDescent="0.55000000000000004">
      <c r="O7" s="21">
        <v>-20</v>
      </c>
      <c r="P7" s="53">
        <v>396.80700000000002</v>
      </c>
      <c r="Q7" s="64">
        <v>391.7</v>
      </c>
      <c r="R7" s="55">
        <v>-20</v>
      </c>
      <c r="S7" s="22">
        <v>396.81099999999998</v>
      </c>
      <c r="T7" s="23">
        <f t="shared" si="0"/>
        <v>391.68</v>
      </c>
    </row>
    <row r="8" spans="14:20" ht="15" customHeight="1" x14ac:dyDescent="0.55000000000000004">
      <c r="O8" s="21">
        <v>-10</v>
      </c>
      <c r="P8" s="53">
        <v>396.96300000000002</v>
      </c>
      <c r="Q8" s="64">
        <v>391.7</v>
      </c>
      <c r="R8" s="55">
        <v>-10</v>
      </c>
      <c r="S8" s="22">
        <v>396.96600000000001</v>
      </c>
      <c r="T8" s="23">
        <f t="shared" si="0"/>
        <v>391.68</v>
      </c>
    </row>
    <row r="9" spans="14:20" ht="15" customHeight="1" x14ac:dyDescent="0.55000000000000004">
      <c r="O9" s="21">
        <v>0</v>
      </c>
      <c r="P9" s="53">
        <v>397.36099999999999</v>
      </c>
      <c r="Q9" s="64">
        <v>391.7</v>
      </c>
      <c r="R9" s="55">
        <v>0</v>
      </c>
      <c r="S9" s="22">
        <v>397.36099999999999</v>
      </c>
      <c r="T9" s="23">
        <f t="shared" si="0"/>
        <v>391.68</v>
      </c>
    </row>
    <row r="10" spans="14:20" ht="15" customHeight="1" x14ac:dyDescent="0.55000000000000004">
      <c r="O10" s="21">
        <v>0</v>
      </c>
      <c r="P10" s="53">
        <v>395.87799999999999</v>
      </c>
      <c r="Q10" s="64">
        <v>391.7</v>
      </c>
      <c r="R10" s="55">
        <v>0</v>
      </c>
      <c r="S10" s="22">
        <v>395.88200000000001</v>
      </c>
      <c r="T10" s="23">
        <f t="shared" si="0"/>
        <v>391.68</v>
      </c>
    </row>
    <row r="11" spans="14:20" ht="15" customHeight="1" x14ac:dyDescent="0.55000000000000004">
      <c r="O11" s="21">
        <v>5</v>
      </c>
      <c r="P11" s="53">
        <v>394.904</v>
      </c>
      <c r="Q11" s="64">
        <v>391.7</v>
      </c>
      <c r="R11" s="55">
        <v>5</v>
      </c>
      <c r="S11" s="22">
        <v>394.89499999999998</v>
      </c>
      <c r="T11" s="23">
        <f t="shared" si="0"/>
        <v>391.68</v>
      </c>
    </row>
    <row r="12" spans="14:20" ht="15" customHeight="1" x14ac:dyDescent="0.55000000000000004">
      <c r="O12" s="21">
        <v>10</v>
      </c>
      <c r="P12" s="53">
        <v>394.01100000000002</v>
      </c>
      <c r="Q12" s="64">
        <v>391.7</v>
      </c>
      <c r="R12" s="55">
        <v>10</v>
      </c>
      <c r="S12" s="22">
        <v>394.02300000000002</v>
      </c>
      <c r="T12" s="23">
        <f t="shared" si="0"/>
        <v>391.68</v>
      </c>
    </row>
    <row r="13" spans="14:20" ht="15" customHeight="1" x14ac:dyDescent="0.55000000000000004">
      <c r="O13" s="21">
        <v>15</v>
      </c>
      <c r="P13" s="53">
        <v>393.875</v>
      </c>
      <c r="Q13" s="64">
        <v>391.7</v>
      </c>
      <c r="R13" s="55">
        <v>15</v>
      </c>
      <c r="S13" s="22">
        <v>393.88</v>
      </c>
      <c r="T13" s="23">
        <f t="shared" si="0"/>
        <v>391.68</v>
      </c>
    </row>
    <row r="14" spans="14:20" ht="15" customHeight="1" x14ac:dyDescent="0.55000000000000004">
      <c r="N14" s="6"/>
      <c r="O14" s="21">
        <v>20</v>
      </c>
      <c r="P14" s="53">
        <v>394.18900000000002</v>
      </c>
      <c r="Q14" s="64">
        <v>391.7</v>
      </c>
      <c r="R14" s="55">
        <v>20</v>
      </c>
      <c r="S14" s="22">
        <v>394.18799999999999</v>
      </c>
      <c r="T14" s="23">
        <f t="shared" si="0"/>
        <v>391.68</v>
      </c>
    </row>
    <row r="15" spans="14:20" ht="15" customHeight="1" x14ac:dyDescent="0.55000000000000004">
      <c r="O15" s="21">
        <v>25</v>
      </c>
      <c r="P15" s="53">
        <v>393.01</v>
      </c>
      <c r="Q15" s="64">
        <v>391.7</v>
      </c>
      <c r="R15" s="55">
        <v>25</v>
      </c>
      <c r="S15" s="22">
        <v>393.10399999999998</v>
      </c>
      <c r="T15" s="23">
        <f t="shared" si="0"/>
        <v>391.68</v>
      </c>
    </row>
    <row r="16" spans="14:20" ht="15" customHeight="1" x14ac:dyDescent="0.55000000000000004">
      <c r="O16" s="21">
        <v>30</v>
      </c>
      <c r="P16" s="53">
        <v>392.73599999999999</v>
      </c>
      <c r="Q16" s="64">
        <v>391.7</v>
      </c>
      <c r="R16" s="55">
        <v>30</v>
      </c>
      <c r="S16" s="22">
        <v>392.72500000000002</v>
      </c>
      <c r="T16" s="23">
        <f t="shared" si="0"/>
        <v>391.68</v>
      </c>
    </row>
    <row r="17" spans="12:20" ht="15" customHeight="1" x14ac:dyDescent="0.55000000000000004">
      <c r="O17" s="21">
        <v>35</v>
      </c>
      <c r="P17" s="53">
        <v>392.61799999999999</v>
      </c>
      <c r="Q17" s="64">
        <v>391.7</v>
      </c>
      <c r="R17" s="55">
        <v>35</v>
      </c>
      <c r="S17" s="22">
        <v>392.62200000000001</v>
      </c>
      <c r="T17" s="23">
        <f t="shared" si="0"/>
        <v>391.68</v>
      </c>
    </row>
    <row r="18" spans="12:20" ht="15" customHeight="1" x14ac:dyDescent="0.55000000000000004">
      <c r="O18" s="21">
        <v>40</v>
      </c>
      <c r="P18" s="53">
        <v>392.447</v>
      </c>
      <c r="Q18" s="64">
        <v>391.7</v>
      </c>
      <c r="R18" s="55">
        <v>40</v>
      </c>
      <c r="S18" s="22">
        <v>392.45</v>
      </c>
      <c r="T18" s="23">
        <f t="shared" si="0"/>
        <v>391.68</v>
      </c>
    </row>
    <row r="19" spans="12:20" ht="15" customHeight="1" x14ac:dyDescent="0.55000000000000004">
      <c r="O19" s="21">
        <v>45</v>
      </c>
      <c r="P19" s="53">
        <v>392.56599999999997</v>
      </c>
      <c r="Q19" s="64">
        <v>391.7</v>
      </c>
      <c r="R19" s="55">
        <v>45</v>
      </c>
      <c r="S19" s="22">
        <v>392.57400000000001</v>
      </c>
      <c r="T19" s="23">
        <f t="shared" si="0"/>
        <v>391.68</v>
      </c>
    </row>
    <row r="20" spans="12:20" ht="15" customHeight="1" x14ac:dyDescent="0.55000000000000004">
      <c r="O20" s="21">
        <v>47</v>
      </c>
      <c r="P20" s="53">
        <v>391.7</v>
      </c>
      <c r="Q20" s="64">
        <v>391.7</v>
      </c>
      <c r="R20" s="55">
        <v>47</v>
      </c>
      <c r="S20" s="22">
        <v>391.68</v>
      </c>
      <c r="T20" s="23">
        <f t="shared" si="0"/>
        <v>391.68</v>
      </c>
    </row>
    <row r="21" spans="12:20" ht="15" customHeight="1" x14ac:dyDescent="0.55000000000000004">
      <c r="O21" s="21">
        <v>50</v>
      </c>
      <c r="P21" s="53">
        <v>390.75</v>
      </c>
      <c r="Q21" s="64">
        <v>391.7</v>
      </c>
      <c r="R21" s="55">
        <v>50</v>
      </c>
      <c r="S21" s="22">
        <v>391.18</v>
      </c>
      <c r="T21" s="23">
        <f t="shared" si="0"/>
        <v>391.68</v>
      </c>
    </row>
    <row r="22" spans="12:20" ht="15" customHeight="1" x14ac:dyDescent="0.55000000000000004">
      <c r="O22" s="21">
        <v>55</v>
      </c>
      <c r="P22" s="53">
        <v>390.68</v>
      </c>
      <c r="Q22" s="64">
        <v>391.7</v>
      </c>
      <c r="R22" s="55">
        <v>55</v>
      </c>
      <c r="S22" s="22">
        <v>391.13</v>
      </c>
      <c r="T22" s="23">
        <f t="shared" si="0"/>
        <v>391.68</v>
      </c>
    </row>
    <row r="23" spans="12:20" ht="15" customHeight="1" x14ac:dyDescent="0.55000000000000004">
      <c r="O23" s="21">
        <v>60</v>
      </c>
      <c r="P23" s="53">
        <v>390.98</v>
      </c>
      <c r="Q23" s="64">
        <v>391.7</v>
      </c>
      <c r="R23" s="55">
        <v>60</v>
      </c>
      <c r="S23" s="22">
        <v>391.15</v>
      </c>
      <c r="T23" s="23">
        <f t="shared" si="0"/>
        <v>391.68</v>
      </c>
    </row>
    <row r="24" spans="12:20" ht="15" customHeight="1" x14ac:dyDescent="0.55000000000000004">
      <c r="O24" s="21">
        <v>65</v>
      </c>
      <c r="P24" s="53">
        <v>390.97</v>
      </c>
      <c r="Q24" s="64">
        <v>391.7</v>
      </c>
      <c r="R24" s="55">
        <v>65</v>
      </c>
      <c r="S24" s="22">
        <v>391.06</v>
      </c>
      <c r="T24" s="23">
        <f t="shared" si="0"/>
        <v>391.68</v>
      </c>
    </row>
    <row r="25" spans="12:20" ht="15" customHeight="1" x14ac:dyDescent="0.55000000000000004">
      <c r="L25" s="2"/>
      <c r="M25" s="2"/>
      <c r="N25" s="6"/>
      <c r="O25" s="21">
        <v>70</v>
      </c>
      <c r="P25" s="53">
        <v>390.83</v>
      </c>
      <c r="Q25" s="64">
        <v>391.7</v>
      </c>
      <c r="R25" s="55">
        <v>70</v>
      </c>
      <c r="S25" s="22">
        <v>391.05</v>
      </c>
      <c r="T25" s="23">
        <f t="shared" si="0"/>
        <v>391.68</v>
      </c>
    </row>
    <row r="26" spans="12:20" ht="15" customHeight="1" x14ac:dyDescent="0.55000000000000004">
      <c r="L26" s="3"/>
      <c r="M26" s="3"/>
      <c r="O26" s="21">
        <v>75</v>
      </c>
      <c r="P26" s="53">
        <v>390.8</v>
      </c>
      <c r="Q26" s="64">
        <v>391.7</v>
      </c>
      <c r="R26" s="55">
        <v>75</v>
      </c>
      <c r="S26" s="22">
        <v>391.82499999999999</v>
      </c>
      <c r="T26" s="23">
        <f t="shared" si="0"/>
        <v>391.68</v>
      </c>
    </row>
    <row r="27" spans="12:20" ht="15" customHeight="1" x14ac:dyDescent="0.55000000000000004">
      <c r="L27" s="2"/>
      <c r="M27" s="2"/>
      <c r="O27" s="21">
        <v>80</v>
      </c>
      <c r="P27" s="53">
        <v>392.87099999999998</v>
      </c>
      <c r="Q27" s="66">
        <v>391.7</v>
      </c>
      <c r="R27" s="55">
        <v>80</v>
      </c>
      <c r="S27" s="22">
        <v>392.88299999999998</v>
      </c>
      <c r="T27" s="23">
        <f t="shared" si="0"/>
        <v>391.68</v>
      </c>
    </row>
    <row r="28" spans="12:20" ht="15" customHeight="1" x14ac:dyDescent="0.55000000000000004">
      <c r="L28" s="3"/>
      <c r="M28" s="3"/>
      <c r="O28" s="21">
        <v>85</v>
      </c>
      <c r="P28" s="22">
        <v>392.85399999999998</v>
      </c>
      <c r="Q28" s="23"/>
      <c r="R28" s="21">
        <v>85</v>
      </c>
      <c r="S28" s="22">
        <v>392.858</v>
      </c>
      <c r="T28" s="23"/>
    </row>
    <row r="29" spans="12:20" ht="15" customHeight="1" x14ac:dyDescent="0.55000000000000004">
      <c r="L29" s="2"/>
      <c r="M29" s="2"/>
      <c r="O29" s="21">
        <v>90</v>
      </c>
      <c r="P29" s="22">
        <v>392.762</v>
      </c>
      <c r="Q29" s="23"/>
      <c r="R29" s="21">
        <v>90</v>
      </c>
      <c r="S29" s="22">
        <v>392.755</v>
      </c>
      <c r="T29" s="23"/>
    </row>
    <row r="30" spans="12:20" ht="15" customHeight="1" x14ac:dyDescent="0.55000000000000004">
      <c r="L30" s="3"/>
      <c r="M30" s="3"/>
      <c r="O30" s="21">
        <v>95</v>
      </c>
      <c r="P30" s="22">
        <v>392.58800000000002</v>
      </c>
      <c r="Q30" s="23"/>
      <c r="R30" s="21">
        <v>95</v>
      </c>
      <c r="S30" s="22">
        <v>392.59100000000001</v>
      </c>
      <c r="T30" s="23"/>
    </row>
    <row r="31" spans="12:20" ht="15" customHeight="1" x14ac:dyDescent="0.55000000000000004">
      <c r="L31" s="4"/>
      <c r="M31" s="4"/>
      <c r="O31" s="21">
        <v>100</v>
      </c>
      <c r="P31" s="22">
        <v>391.80500000000001</v>
      </c>
      <c r="Q31" s="23"/>
      <c r="R31" s="21">
        <v>100</v>
      </c>
      <c r="S31" s="22">
        <v>391.86399999999998</v>
      </c>
      <c r="T31" s="23"/>
    </row>
    <row r="32" spans="12:20" ht="15" customHeight="1" x14ac:dyDescent="0.55000000000000004">
      <c r="L32" s="4"/>
      <c r="M32" s="4"/>
      <c r="O32" s="21">
        <v>105</v>
      </c>
      <c r="P32" s="22">
        <v>391.58</v>
      </c>
      <c r="Q32" s="62"/>
      <c r="R32" s="21">
        <v>105</v>
      </c>
      <c r="S32" s="22">
        <v>390.11</v>
      </c>
      <c r="T32" s="23"/>
    </row>
    <row r="33" spans="1:20" ht="15" customHeight="1" x14ac:dyDescent="0.55000000000000004">
      <c r="L33" s="5"/>
      <c r="M33" s="25"/>
      <c r="O33" s="21">
        <v>110</v>
      </c>
      <c r="P33" s="53">
        <v>390.5</v>
      </c>
      <c r="Q33" s="64">
        <v>391.7</v>
      </c>
      <c r="R33" s="55">
        <v>110</v>
      </c>
      <c r="S33" s="22">
        <v>390.54</v>
      </c>
      <c r="T33" s="23">
        <f t="shared" si="0"/>
        <v>391.68</v>
      </c>
    </row>
    <row r="34" spans="1:20" ht="15" customHeight="1" x14ac:dyDescent="0.55000000000000004">
      <c r="L34" s="4"/>
      <c r="M34" s="4"/>
      <c r="O34" s="21">
        <v>115</v>
      </c>
      <c r="P34" s="53">
        <v>390.6</v>
      </c>
      <c r="Q34" s="64">
        <v>391.7</v>
      </c>
      <c r="R34" s="55">
        <v>115</v>
      </c>
      <c r="S34" s="22">
        <v>390.62</v>
      </c>
      <c r="T34" s="23">
        <f t="shared" si="0"/>
        <v>391.68</v>
      </c>
    </row>
    <row r="35" spans="1:20" ht="15" customHeight="1" x14ac:dyDescent="0.55000000000000004">
      <c r="O35" s="21">
        <v>120</v>
      </c>
      <c r="P35" s="53">
        <v>390.6</v>
      </c>
      <c r="Q35" s="64">
        <v>391.7</v>
      </c>
      <c r="R35" s="55">
        <v>120</v>
      </c>
      <c r="S35" s="22">
        <v>390.78</v>
      </c>
      <c r="T35" s="23">
        <f t="shared" si="0"/>
        <v>391.68</v>
      </c>
    </row>
    <row r="36" spans="1:20" ht="15" customHeight="1" x14ac:dyDescent="0.55000000000000004">
      <c r="A36" s="36" t="s">
        <v>0</v>
      </c>
      <c r="B36" s="37">
        <v>-50</v>
      </c>
      <c r="C36" s="38">
        <v>-40</v>
      </c>
      <c r="D36" s="38">
        <v>-30</v>
      </c>
      <c r="E36" s="38">
        <v>-20</v>
      </c>
      <c r="F36" s="38">
        <v>-10</v>
      </c>
      <c r="G36" s="38">
        <v>0</v>
      </c>
      <c r="H36" s="38">
        <v>0</v>
      </c>
      <c r="I36" s="38">
        <v>5</v>
      </c>
      <c r="J36" s="38">
        <v>10</v>
      </c>
      <c r="K36" s="38">
        <v>15</v>
      </c>
      <c r="L36" s="39">
        <v>20</v>
      </c>
      <c r="N36" s="6"/>
      <c r="O36" s="21">
        <v>125</v>
      </c>
      <c r="P36" s="53">
        <v>390.58</v>
      </c>
      <c r="Q36" s="64">
        <v>391.7</v>
      </c>
      <c r="R36" s="55">
        <v>125</v>
      </c>
      <c r="S36" s="22">
        <v>390.83</v>
      </c>
      <c r="T36" s="23">
        <f t="shared" si="0"/>
        <v>391.68</v>
      </c>
    </row>
    <row r="37" spans="1:20" ht="15" customHeight="1" x14ac:dyDescent="0.55000000000000004">
      <c r="A37" s="31" t="s">
        <v>1</v>
      </c>
      <c r="B37" s="40">
        <v>396.45</v>
      </c>
      <c r="C37" s="41">
        <v>396.548</v>
      </c>
      <c r="D37" s="41">
        <v>396.678</v>
      </c>
      <c r="E37" s="41">
        <v>396.81099999999998</v>
      </c>
      <c r="F37" s="41">
        <v>396.96600000000001</v>
      </c>
      <c r="G37" s="41">
        <v>397.36099999999999</v>
      </c>
      <c r="H37" s="41">
        <v>395.88200000000001</v>
      </c>
      <c r="I37" s="41">
        <v>394.89499999999998</v>
      </c>
      <c r="J37" s="41">
        <v>394.02300000000002</v>
      </c>
      <c r="K37" s="41">
        <v>393.88</v>
      </c>
      <c r="L37" s="42">
        <v>394.18799999999999</v>
      </c>
      <c r="O37" s="21">
        <v>130</v>
      </c>
      <c r="P37" s="53">
        <v>390.8</v>
      </c>
      <c r="Q37" s="64">
        <v>391.7</v>
      </c>
      <c r="R37" s="55">
        <v>130</v>
      </c>
      <c r="S37" s="22">
        <v>390.63</v>
      </c>
      <c r="T37" s="23">
        <f t="shared" si="0"/>
        <v>391.68</v>
      </c>
    </row>
    <row r="38" spans="1:20" ht="15" customHeight="1" x14ac:dyDescent="0.55000000000000004">
      <c r="A38" s="31" t="s">
        <v>0</v>
      </c>
      <c r="B38" s="43">
        <v>25</v>
      </c>
      <c r="C38" s="44">
        <v>30</v>
      </c>
      <c r="D38" s="44">
        <v>35</v>
      </c>
      <c r="E38" s="44">
        <v>40</v>
      </c>
      <c r="F38" s="44">
        <v>45</v>
      </c>
      <c r="G38" s="44">
        <v>47</v>
      </c>
      <c r="H38" s="44">
        <v>50</v>
      </c>
      <c r="I38" s="44">
        <v>55</v>
      </c>
      <c r="J38" s="44">
        <v>60</v>
      </c>
      <c r="K38" s="44">
        <v>65</v>
      </c>
      <c r="L38" s="45">
        <v>70</v>
      </c>
      <c r="M38" s="25"/>
      <c r="N38" s="25"/>
      <c r="O38" s="21">
        <v>135</v>
      </c>
      <c r="P38" s="53">
        <v>391.02</v>
      </c>
      <c r="Q38" s="64">
        <v>391.7</v>
      </c>
      <c r="R38" s="55">
        <v>135</v>
      </c>
      <c r="S38" s="22">
        <v>389.68</v>
      </c>
      <c r="T38" s="23">
        <f t="shared" si="0"/>
        <v>391.68</v>
      </c>
    </row>
    <row r="39" spans="1:20" ht="15" customHeight="1" x14ac:dyDescent="0.55000000000000004">
      <c r="A39" s="31" t="s">
        <v>1</v>
      </c>
      <c r="B39" s="40">
        <v>393.10399999999998</v>
      </c>
      <c r="C39" s="41">
        <v>392.72500000000002</v>
      </c>
      <c r="D39" s="41">
        <v>392.62200000000001</v>
      </c>
      <c r="E39" s="41">
        <v>392.45</v>
      </c>
      <c r="F39" s="41">
        <v>392.57400000000001</v>
      </c>
      <c r="G39" s="41">
        <v>391.68</v>
      </c>
      <c r="H39" s="41">
        <v>391.18</v>
      </c>
      <c r="I39" s="41">
        <v>391.13</v>
      </c>
      <c r="J39" s="41">
        <v>391.15</v>
      </c>
      <c r="K39" s="41">
        <v>391.06</v>
      </c>
      <c r="L39" s="42">
        <v>391.05</v>
      </c>
      <c r="O39" s="21">
        <v>140</v>
      </c>
      <c r="P39" s="53">
        <v>389.8</v>
      </c>
      <c r="Q39" s="64">
        <v>391.7</v>
      </c>
      <c r="R39" s="55">
        <v>140</v>
      </c>
      <c r="S39" s="22">
        <v>389.81</v>
      </c>
      <c r="T39" s="23">
        <f t="shared" si="0"/>
        <v>391.68</v>
      </c>
    </row>
    <row r="40" spans="1:20" ht="15" customHeight="1" x14ac:dyDescent="0.55000000000000004">
      <c r="A40" s="31" t="s">
        <v>0</v>
      </c>
      <c r="B40" s="43">
        <v>75</v>
      </c>
      <c r="C40" s="44">
        <v>80</v>
      </c>
      <c r="D40" s="44">
        <v>85</v>
      </c>
      <c r="E40" s="44">
        <v>90</v>
      </c>
      <c r="F40" s="44">
        <v>95</v>
      </c>
      <c r="G40" s="44">
        <v>100</v>
      </c>
      <c r="H40" s="44">
        <v>105</v>
      </c>
      <c r="I40" s="44">
        <v>110</v>
      </c>
      <c r="J40" s="44">
        <v>115</v>
      </c>
      <c r="K40" s="44">
        <v>120</v>
      </c>
      <c r="L40" s="45">
        <v>125</v>
      </c>
      <c r="O40" s="21">
        <v>145</v>
      </c>
      <c r="P40" s="53">
        <v>389.81</v>
      </c>
      <c r="Q40" s="64">
        <v>391.7</v>
      </c>
      <c r="R40" s="55">
        <v>145</v>
      </c>
      <c r="S40" s="22">
        <v>389.98</v>
      </c>
      <c r="T40" s="23">
        <f t="shared" si="0"/>
        <v>391.68</v>
      </c>
    </row>
    <row r="41" spans="1:20" ht="15" customHeight="1" x14ac:dyDescent="0.55000000000000004">
      <c r="A41" s="31" t="s">
        <v>1</v>
      </c>
      <c r="B41" s="40">
        <v>391.82499999999999</v>
      </c>
      <c r="C41" s="41">
        <v>392.88299999999998</v>
      </c>
      <c r="D41" s="41">
        <v>392.858</v>
      </c>
      <c r="E41" s="41">
        <v>392.755</v>
      </c>
      <c r="F41" s="41">
        <v>392.59100000000001</v>
      </c>
      <c r="G41" s="41">
        <v>391.86399999999998</v>
      </c>
      <c r="H41" s="41">
        <v>390.11</v>
      </c>
      <c r="I41" s="41">
        <v>390.54</v>
      </c>
      <c r="J41" s="41">
        <v>390.62</v>
      </c>
      <c r="K41" s="41">
        <v>390.78</v>
      </c>
      <c r="L41" s="42">
        <v>390.83</v>
      </c>
      <c r="O41" s="21">
        <v>150</v>
      </c>
      <c r="P41" s="53">
        <v>390.22</v>
      </c>
      <c r="Q41" s="64">
        <v>391.7</v>
      </c>
      <c r="R41" s="55">
        <v>150</v>
      </c>
      <c r="S41" s="22">
        <v>390.41</v>
      </c>
      <c r="T41" s="23">
        <f t="shared" si="0"/>
        <v>391.68</v>
      </c>
    </row>
    <row r="42" spans="1:20" ht="15" customHeight="1" x14ac:dyDescent="0.55000000000000004">
      <c r="A42" s="31" t="s">
        <v>0</v>
      </c>
      <c r="B42" s="43">
        <v>130</v>
      </c>
      <c r="C42" s="44">
        <v>135</v>
      </c>
      <c r="D42" s="44">
        <v>140</v>
      </c>
      <c r="E42" s="44">
        <v>145</v>
      </c>
      <c r="F42" s="44">
        <v>150</v>
      </c>
      <c r="G42" s="44">
        <v>155</v>
      </c>
      <c r="H42" s="44">
        <v>160</v>
      </c>
      <c r="I42" s="44">
        <v>165</v>
      </c>
      <c r="J42" s="44">
        <v>170</v>
      </c>
      <c r="K42" s="44">
        <v>175</v>
      </c>
      <c r="L42" s="45">
        <v>180</v>
      </c>
      <c r="O42" s="21">
        <v>155</v>
      </c>
      <c r="P42" s="53">
        <v>390.54</v>
      </c>
      <c r="Q42" s="64">
        <v>391.7</v>
      </c>
      <c r="R42" s="55">
        <v>155</v>
      </c>
      <c r="S42" s="22">
        <v>389.88</v>
      </c>
      <c r="T42" s="23">
        <f t="shared" si="0"/>
        <v>391.68</v>
      </c>
    </row>
    <row r="43" spans="1:20" ht="15" customHeight="1" x14ac:dyDescent="0.55000000000000004">
      <c r="A43" s="31" t="s">
        <v>1</v>
      </c>
      <c r="B43" s="40">
        <v>390.63</v>
      </c>
      <c r="C43" s="41">
        <v>389.68</v>
      </c>
      <c r="D43" s="41">
        <v>389.81</v>
      </c>
      <c r="E43" s="41">
        <v>389.98</v>
      </c>
      <c r="F43" s="41">
        <v>390.41</v>
      </c>
      <c r="G43" s="41">
        <v>389.88</v>
      </c>
      <c r="H43" s="41">
        <v>387.05</v>
      </c>
      <c r="I43" s="41">
        <v>387</v>
      </c>
      <c r="J43" s="41">
        <v>387.61</v>
      </c>
      <c r="K43" s="41">
        <v>387.51</v>
      </c>
      <c r="L43" s="42">
        <v>387.64</v>
      </c>
      <c r="O43" s="21">
        <v>160</v>
      </c>
      <c r="P43" s="53">
        <v>390.52</v>
      </c>
      <c r="Q43" s="64">
        <v>391.7</v>
      </c>
      <c r="R43" s="55">
        <v>160</v>
      </c>
      <c r="S43" s="22">
        <v>387.05</v>
      </c>
      <c r="T43" s="23">
        <f t="shared" si="0"/>
        <v>391.68</v>
      </c>
    </row>
    <row r="44" spans="1:20" ht="15" customHeight="1" x14ac:dyDescent="0.55000000000000004">
      <c r="A44" s="31" t="s">
        <v>0</v>
      </c>
      <c r="B44" s="43">
        <v>185</v>
      </c>
      <c r="C44" s="44">
        <v>190</v>
      </c>
      <c r="D44" s="44">
        <v>195</v>
      </c>
      <c r="E44" s="44">
        <v>200</v>
      </c>
      <c r="F44" s="44">
        <v>205</v>
      </c>
      <c r="G44" s="44">
        <v>210</v>
      </c>
      <c r="H44" s="44">
        <v>215</v>
      </c>
      <c r="I44" s="44">
        <v>220</v>
      </c>
      <c r="J44" s="44">
        <v>220</v>
      </c>
      <c r="K44" s="44">
        <v>230</v>
      </c>
      <c r="L44" s="46">
        <v>240</v>
      </c>
      <c r="O44" s="21">
        <v>165</v>
      </c>
      <c r="P44" s="53">
        <v>390.72</v>
      </c>
      <c r="Q44" s="64">
        <v>391.7</v>
      </c>
      <c r="R44" s="55">
        <v>165</v>
      </c>
      <c r="S44" s="22">
        <v>387</v>
      </c>
      <c r="T44" s="23">
        <f t="shared" si="0"/>
        <v>391.68</v>
      </c>
    </row>
    <row r="45" spans="1:20" ht="15" customHeight="1" x14ac:dyDescent="0.55000000000000004">
      <c r="A45" s="31" t="s">
        <v>1</v>
      </c>
      <c r="B45" s="40">
        <v>389.08</v>
      </c>
      <c r="C45" s="41">
        <v>391.71199999999999</v>
      </c>
      <c r="D45" s="41">
        <v>391.85599999999999</v>
      </c>
      <c r="E45" s="41">
        <v>392.11399999999998</v>
      </c>
      <c r="F45" s="41">
        <v>392.45600000000002</v>
      </c>
      <c r="G45" s="41">
        <v>393.68099999999998</v>
      </c>
      <c r="H45" s="41">
        <v>393.75400000000002</v>
      </c>
      <c r="I45" s="41">
        <v>393.77800000000002</v>
      </c>
      <c r="J45" s="41">
        <v>397.161</v>
      </c>
      <c r="K45" s="41">
        <v>396.721</v>
      </c>
      <c r="L45" s="42">
        <v>396.58199999999999</v>
      </c>
      <c r="O45" s="21">
        <v>170</v>
      </c>
      <c r="P45" s="53">
        <v>388.9</v>
      </c>
      <c r="Q45" s="64">
        <v>391.7</v>
      </c>
      <c r="R45" s="55">
        <v>170</v>
      </c>
      <c r="S45" s="22">
        <v>387.61</v>
      </c>
      <c r="T45" s="23">
        <f t="shared" si="0"/>
        <v>391.68</v>
      </c>
    </row>
    <row r="46" spans="1:20" ht="15" customHeight="1" x14ac:dyDescent="0.55000000000000004">
      <c r="A46" s="31" t="s">
        <v>0</v>
      </c>
      <c r="B46" s="47">
        <v>250</v>
      </c>
      <c r="C46" s="48">
        <v>260</v>
      </c>
      <c r="D46" s="48">
        <v>270</v>
      </c>
      <c r="E46" s="29"/>
      <c r="F46" s="29"/>
      <c r="G46" s="29"/>
      <c r="H46" s="29"/>
      <c r="I46" s="29"/>
      <c r="J46" s="29"/>
      <c r="K46" s="29"/>
      <c r="L46" s="30"/>
      <c r="O46" s="21">
        <v>175</v>
      </c>
      <c r="P46" s="53">
        <v>386.94</v>
      </c>
      <c r="Q46" s="64">
        <v>391.7</v>
      </c>
      <c r="R46" s="55">
        <v>175</v>
      </c>
      <c r="S46" s="22">
        <v>387.51</v>
      </c>
      <c r="T46" s="23">
        <f t="shared" si="0"/>
        <v>391.68</v>
      </c>
    </row>
    <row r="47" spans="1:20" ht="15" customHeight="1" x14ac:dyDescent="0.55000000000000004">
      <c r="A47" s="9" t="s">
        <v>1</v>
      </c>
      <c r="B47" s="50">
        <v>396.40300000000002</v>
      </c>
      <c r="C47" s="51">
        <v>396.30099999999999</v>
      </c>
      <c r="D47" s="51">
        <v>396.18200000000002</v>
      </c>
      <c r="E47" s="8"/>
      <c r="F47" s="8"/>
      <c r="G47" s="8"/>
      <c r="H47" s="8"/>
      <c r="I47" s="8"/>
      <c r="J47" s="8"/>
      <c r="K47" s="8"/>
      <c r="L47" s="7"/>
      <c r="N47" s="6"/>
      <c r="O47" s="21">
        <v>180</v>
      </c>
      <c r="P47" s="53">
        <v>387.48</v>
      </c>
      <c r="Q47" s="64">
        <v>391.7</v>
      </c>
      <c r="R47" s="55">
        <v>180</v>
      </c>
      <c r="S47" s="22">
        <v>387.64</v>
      </c>
      <c r="T47" s="23">
        <f t="shared" si="0"/>
        <v>391.68</v>
      </c>
    </row>
    <row r="48" spans="1:20" ht="15" customHeight="1" x14ac:dyDescent="0.5500000000000000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O48" s="21">
        <v>185</v>
      </c>
      <c r="P48" s="53">
        <v>387.62</v>
      </c>
      <c r="Q48" s="64">
        <v>391.7</v>
      </c>
      <c r="R48" s="55">
        <v>185</v>
      </c>
      <c r="S48" s="22">
        <v>389.08</v>
      </c>
      <c r="T48" s="23">
        <f t="shared" si="0"/>
        <v>391.68</v>
      </c>
    </row>
    <row r="49" spans="1:20" ht="15" customHeight="1" x14ac:dyDescent="0.55000000000000004">
      <c r="A49" s="49"/>
      <c r="B49" s="11" t="s">
        <v>2</v>
      </c>
      <c r="C49" s="12">
        <v>398.37599999999998</v>
      </c>
      <c r="D49" s="13" t="s">
        <v>8</v>
      </c>
      <c r="E49" s="14"/>
      <c r="F49" s="11" t="s">
        <v>3</v>
      </c>
      <c r="G49" s="12">
        <v>397.36099999999999</v>
      </c>
      <c r="H49" s="13" t="s">
        <v>8</v>
      </c>
      <c r="I49" s="10"/>
      <c r="J49" s="11" t="s">
        <v>4</v>
      </c>
      <c r="K49" s="12">
        <v>397.161</v>
      </c>
      <c r="L49" s="13" t="s">
        <v>8</v>
      </c>
      <c r="O49" s="21">
        <v>190</v>
      </c>
      <c r="P49" s="53">
        <v>387.8</v>
      </c>
      <c r="Q49" s="64">
        <v>391.7</v>
      </c>
      <c r="R49" s="55">
        <v>190</v>
      </c>
      <c r="S49" s="22">
        <v>391.71199999999999</v>
      </c>
      <c r="T49" s="23">
        <f t="shared" si="0"/>
        <v>391.68</v>
      </c>
    </row>
    <row r="50" spans="1:20" ht="15" customHeight="1" x14ac:dyDescent="0.55000000000000004">
      <c r="A50" s="10"/>
      <c r="B50" s="11" t="s">
        <v>5</v>
      </c>
      <c r="C50" s="12">
        <f>MIN(S4:S61)</f>
        <v>387</v>
      </c>
      <c r="D50" s="13" t="s">
        <v>8</v>
      </c>
      <c r="E50" s="14"/>
      <c r="F50" s="11" t="s">
        <v>6</v>
      </c>
      <c r="G50" s="12">
        <v>389.7</v>
      </c>
      <c r="H50" s="13" t="s">
        <v>8</v>
      </c>
      <c r="I50" s="10"/>
      <c r="J50" s="71" t="s">
        <v>13</v>
      </c>
      <c r="K50" s="72"/>
      <c r="L50" s="73"/>
      <c r="O50" s="21">
        <v>195</v>
      </c>
      <c r="P50" s="53">
        <v>388.46</v>
      </c>
      <c r="Q50" s="64">
        <v>391.7</v>
      </c>
      <c r="R50" s="55">
        <v>195</v>
      </c>
      <c r="S50" s="22">
        <v>391.85599999999999</v>
      </c>
      <c r="T50" s="23">
        <f t="shared" si="0"/>
        <v>391.68</v>
      </c>
    </row>
    <row r="51" spans="1:20" ht="15" customHeight="1" x14ac:dyDescent="0.55000000000000004">
      <c r="A51" s="10"/>
      <c r="O51" s="21">
        <v>200</v>
      </c>
      <c r="P51" s="53">
        <v>388.48</v>
      </c>
      <c r="Q51" s="64">
        <v>391.7</v>
      </c>
      <c r="R51" s="55">
        <v>200</v>
      </c>
      <c r="S51" s="22">
        <v>392.11399999999998</v>
      </c>
      <c r="T51" s="23">
        <f t="shared" si="0"/>
        <v>391.68</v>
      </c>
    </row>
    <row r="52" spans="1:20" ht="15" customHeight="1" x14ac:dyDescent="0.55000000000000004">
      <c r="A52" s="10"/>
      <c r="J52" s="75" t="s">
        <v>11</v>
      </c>
      <c r="K52" s="75"/>
      <c r="L52" s="75"/>
      <c r="O52" s="21">
        <v>205</v>
      </c>
      <c r="P52" s="53">
        <v>391.39</v>
      </c>
      <c r="Q52" s="64">
        <v>391.7</v>
      </c>
      <c r="R52" s="55">
        <v>205</v>
      </c>
      <c r="S52" s="22">
        <v>392.45600000000002</v>
      </c>
      <c r="T52" s="23">
        <f t="shared" si="0"/>
        <v>391.68</v>
      </c>
    </row>
    <row r="53" spans="1:20" ht="15" customHeight="1" x14ac:dyDescent="0.5500000000000000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21">
        <v>210</v>
      </c>
      <c r="P53" s="53">
        <v>393.678</v>
      </c>
      <c r="Q53" s="64">
        <v>391.7</v>
      </c>
      <c r="R53" s="55">
        <v>210</v>
      </c>
      <c r="S53" s="22">
        <v>393.68099999999998</v>
      </c>
      <c r="T53" s="23">
        <f t="shared" si="0"/>
        <v>391.68</v>
      </c>
    </row>
    <row r="54" spans="1:20" ht="15" customHeight="1" x14ac:dyDescent="0.55000000000000004">
      <c r="C54" s="35"/>
      <c r="O54" s="21">
        <v>215</v>
      </c>
      <c r="P54" s="53">
        <v>393.74900000000002</v>
      </c>
      <c r="Q54" s="64">
        <v>391.7</v>
      </c>
      <c r="R54" s="55">
        <v>215</v>
      </c>
      <c r="S54" s="22">
        <v>393.75400000000002</v>
      </c>
      <c r="T54" s="23">
        <f t="shared" si="0"/>
        <v>391.68</v>
      </c>
    </row>
    <row r="55" spans="1:20" ht="15" customHeight="1" x14ac:dyDescent="0.55000000000000004">
      <c r="O55" s="21">
        <v>220</v>
      </c>
      <c r="P55" s="53">
        <v>393.75</v>
      </c>
      <c r="Q55" s="64">
        <v>391.7</v>
      </c>
      <c r="R55" s="55">
        <v>220</v>
      </c>
      <c r="S55" s="22">
        <v>393.77800000000002</v>
      </c>
      <c r="T55" s="23">
        <f t="shared" si="0"/>
        <v>391.68</v>
      </c>
    </row>
    <row r="56" spans="1:20" ht="15" customHeight="1" x14ac:dyDescent="0.55000000000000004">
      <c r="E56" s="74" t="s">
        <v>9</v>
      </c>
      <c r="F56" s="74"/>
      <c r="G56" s="74"/>
      <c r="H56" s="74"/>
      <c r="I56" s="74"/>
      <c r="O56" s="21">
        <v>220</v>
      </c>
      <c r="P56" s="53">
        <v>397.161</v>
      </c>
      <c r="Q56" s="64">
        <v>391.7</v>
      </c>
      <c r="R56" s="55">
        <v>220</v>
      </c>
      <c r="S56" s="22">
        <v>397.161</v>
      </c>
      <c r="T56" s="23">
        <f t="shared" si="0"/>
        <v>391.68</v>
      </c>
    </row>
    <row r="57" spans="1:20" ht="15" customHeight="1" x14ac:dyDescent="0.55000000000000004">
      <c r="O57" s="21">
        <v>230</v>
      </c>
      <c r="P57" s="53">
        <v>396.714</v>
      </c>
      <c r="Q57" s="64">
        <v>391.7</v>
      </c>
      <c r="R57" s="55">
        <v>230</v>
      </c>
      <c r="S57" s="22">
        <v>396.721</v>
      </c>
      <c r="T57" s="23">
        <f t="shared" si="0"/>
        <v>391.68</v>
      </c>
    </row>
    <row r="58" spans="1:20" ht="15" customHeight="1" x14ac:dyDescent="0.55000000000000004">
      <c r="N58" s="6"/>
      <c r="O58" s="27">
        <v>240</v>
      </c>
      <c r="P58" s="53">
        <v>396.577</v>
      </c>
      <c r="Q58" s="64">
        <v>391.7</v>
      </c>
      <c r="R58" s="59">
        <v>240</v>
      </c>
      <c r="S58" s="22">
        <v>396.58199999999999</v>
      </c>
      <c r="T58" s="23">
        <f t="shared" si="0"/>
        <v>391.68</v>
      </c>
    </row>
    <row r="59" spans="1:20" ht="15" customHeight="1" x14ac:dyDescent="0.55000000000000004">
      <c r="F59" s="67" t="s">
        <v>10</v>
      </c>
      <c r="G59" s="67"/>
      <c r="H59" s="67"/>
      <c r="O59" s="27">
        <v>250</v>
      </c>
      <c r="P59" s="53">
        <v>396.41199999999998</v>
      </c>
      <c r="Q59" s="64">
        <v>391.7</v>
      </c>
      <c r="R59" s="59">
        <v>250</v>
      </c>
      <c r="S59" s="22">
        <v>396.40300000000002</v>
      </c>
      <c r="T59" s="23">
        <f t="shared" si="0"/>
        <v>391.68</v>
      </c>
    </row>
    <row r="60" spans="1:20" ht="15" customHeight="1" x14ac:dyDescent="0.55000000000000004">
      <c r="O60" s="32">
        <v>260</v>
      </c>
      <c r="P60" s="57">
        <v>396.28800000000001</v>
      </c>
      <c r="Q60" s="64">
        <v>391.7</v>
      </c>
      <c r="R60" s="60">
        <v>260</v>
      </c>
      <c r="S60" s="33">
        <v>396.30099999999999</v>
      </c>
      <c r="T60" s="23">
        <f t="shared" si="0"/>
        <v>391.68</v>
      </c>
    </row>
    <row r="61" spans="1:20" ht="15" customHeight="1" x14ac:dyDescent="0.55000000000000004">
      <c r="O61" s="26">
        <v>270</v>
      </c>
      <c r="P61" s="58">
        <v>396.17500000000001</v>
      </c>
      <c r="Q61" s="65">
        <v>391.7</v>
      </c>
      <c r="R61" s="61">
        <v>270</v>
      </c>
      <c r="S61" s="28">
        <v>396.18200000000002</v>
      </c>
      <c r="T61" s="34">
        <f t="shared" si="0"/>
        <v>391.68</v>
      </c>
    </row>
    <row r="62" spans="1:20" ht="15" customHeight="1" x14ac:dyDescent="0.25">
      <c r="P62" s="24"/>
    </row>
    <row r="63" spans="1:20" ht="15" customHeight="1" x14ac:dyDescent="0.25"/>
    <row r="64" spans="1:20" ht="15" customHeight="1" x14ac:dyDescent="0.25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G.2A-2567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2024-03-14T08:39:28Z</cp:lastPrinted>
  <dcterms:created xsi:type="dcterms:W3CDTF">2010-03-02T02:55:30Z</dcterms:created>
  <dcterms:modified xsi:type="dcterms:W3CDTF">2024-03-14T08:39:41Z</dcterms:modified>
</cp:coreProperties>
</file>