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แผนที่ 2567\7.งานรูปตัดลำน้ำ\รูปตัด (มีชื่อผู้สำรวจ)\รูปตัดขวาง(ส่งส่วนกลาง)\"/>
    </mc:Choice>
  </mc:AlternateContent>
  <xr:revisionPtr revIDLastSave="0" documentId="13_ncr:1_{44ABA18E-658C-4DB5-8E04-75D9D178A0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G.8A-2567" sheetId="3" r:id="rId1"/>
  </sheets>
  <externalReferences>
    <externalReference r:id="rId2"/>
  </externalReferences>
  <definedNames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3" l="1"/>
  <c r="T47" i="3"/>
  <c r="T30" i="3"/>
  <c r="T31" i="3"/>
  <c r="T32" i="3"/>
  <c r="T33" i="3"/>
  <c r="T34" i="3"/>
  <c r="T35" i="3"/>
  <c r="T36" i="3"/>
  <c r="T37" i="3"/>
  <c r="T42" i="3"/>
  <c r="T43" i="3"/>
  <c r="T44" i="3"/>
  <c r="T45" i="3"/>
  <c r="T46" i="3"/>
  <c r="T22" i="3"/>
  <c r="T23" i="3"/>
  <c r="T24" i="3"/>
  <c r="T25" i="3"/>
  <c r="T26" i="3"/>
  <c r="T27" i="3"/>
  <c r="T28" i="3"/>
  <c r="T29" i="3"/>
  <c r="T38" i="3"/>
  <c r="T39" i="3"/>
  <c r="T40" i="3"/>
  <c r="T41" i="3"/>
  <c r="T21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5" i="3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<sst xmlns="http://schemas.openxmlformats.org/spreadsheetml/2006/main" count="36" uniqueCount="16">
  <si>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</si>
  <si>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</si>
  <si>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</si>
  <si>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</si>
  <si>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</si>
  <si>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</si>
  <si>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</si>
  <si>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</si>
  <si>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</si>
  <si>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</si>
  <si>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</si>
  <si>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</si>
  <si>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สำรวจปี 2566</t>
  </si>
  <si>
    <t>สำรวจเมื่อ 17 พ.ย.2565</t>
  </si>
  <si>
    <t>สำรวจปี 2567</t>
  </si>
  <si>
    <t>สำรวจเมื่อ 22 ม.ค.2567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</si>
</sst>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color indexed="17"/>
      <name val="Arial"/>
      <family val="2"/>
    </font>
    <font>
      <sz val="12"/>
      <color rgb="FF0000FF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3"/>
    <xf numFmtId="1" fontId="4" fillId="0" borderId="0" xfId="3" applyNumberFormat="1" applyFont="1" applyAlignment="1">
      <alignment horizontal="center" vertical="center"/>
    </xf>
    <xf numFmtId="164" fontId="4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2" fillId="2" borderId="0" xfId="3" applyFill="1"/>
    <xf numFmtId="0" fontId="7" fillId="0" borderId="2" xfId="3" applyFont="1" applyBorder="1" applyAlignment="1">
      <alignment horizontal="center" vertical="center"/>
    </xf>
    <xf numFmtId="0" fontId="7" fillId="0" borderId="3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6" fillId="0" borderId="0" xfId="3" applyFont="1"/>
    <xf numFmtId="0" fontId="7" fillId="0" borderId="6" xfId="3" applyFont="1" applyBorder="1" applyAlignment="1">
      <alignment horizontal="center" vertical="center"/>
    </xf>
    <xf numFmtId="164" fontId="7" fillId="0" borderId="7" xfId="3" applyNumberFormat="1" applyFont="1" applyBorder="1" applyAlignment="1">
      <alignment horizontal="center" vertical="center"/>
    </xf>
    <xf numFmtId="0" fontId="7" fillId="0" borderId="8" xfId="3" applyFont="1" applyBorder="1" applyAlignment="1">
      <alignment horizontal="center" vertical="center"/>
    </xf>
    <xf numFmtId="0" fontId="7" fillId="0" borderId="0" xfId="3" applyFont="1"/>
    <xf numFmtId="0" fontId="7" fillId="0" borderId="9" xfId="2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1" fontId="7" fillId="0" borderId="12" xfId="2" applyNumberFormat="1" applyFont="1" applyBorder="1" applyAlignment="1">
      <alignment horizontal="center"/>
    </xf>
    <xf numFmtId="164" fontId="7" fillId="0" borderId="1" xfId="2" applyNumberFormat="1" applyFont="1" applyBorder="1" applyAlignment="1">
      <alignment horizontal="center"/>
    </xf>
    <xf numFmtId="164" fontId="9" fillId="0" borderId="13" xfId="0" applyNumberFormat="1" applyFont="1" applyBorder="1"/>
    <xf numFmtId="1" fontId="7" fillId="0" borderId="14" xfId="2" applyNumberFormat="1" applyFont="1" applyBorder="1" applyAlignment="1">
      <alignment horizontal="center"/>
    </xf>
    <xf numFmtId="164" fontId="7" fillId="0" borderId="15" xfId="2" applyNumberFormat="1" applyFont="1" applyBorder="1" applyAlignment="1">
      <alignment horizontal="center"/>
    </xf>
    <xf numFmtId="164" fontId="9" fillId="0" borderId="16" xfId="0" applyNumberFormat="1" applyFont="1" applyBorder="1"/>
    <xf numFmtId="0" fontId="6" fillId="0" borderId="16" xfId="3" applyFont="1" applyBorder="1"/>
    <xf numFmtId="0" fontId="6" fillId="0" borderId="17" xfId="3" applyFont="1" applyBorder="1"/>
    <xf numFmtId="164" fontId="3" fillId="0" borderId="0" xfId="3" applyNumberFormat="1" applyFont="1"/>
    <xf numFmtId="0" fontId="3" fillId="0" borderId="0" xfId="3" applyFont="1" applyAlignment="1">
      <alignment horizontal="center" vertical="center"/>
    </xf>
    <xf numFmtId="0" fontId="10" fillId="0" borderId="0" xfId="3" applyFont="1"/>
    <xf numFmtId="0" fontId="7" fillId="0" borderId="18" xfId="2" applyFont="1" applyBorder="1" applyAlignment="1">
      <alignment horizontal="center"/>
    </xf>
    <xf numFmtId="0" fontId="7" fillId="0" borderId="14" xfId="2" applyFont="1" applyBorder="1" applyAlignment="1">
      <alignment horizontal="center"/>
    </xf>
    <xf numFmtId="164" fontId="7" fillId="0" borderId="19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11" fillId="0" borderId="0" xfId="0" applyFont="1" applyAlignment="1">
      <alignment horizontal="center" vertical="center" readingOrder="1"/>
    </xf>
    <xf numFmtId="164" fontId="2" fillId="0" borderId="0" xfId="3" applyNumberFormat="1"/>
    <xf numFmtId="164" fontId="7" fillId="0" borderId="20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0" fontId="7" fillId="0" borderId="28" xfId="3" applyFont="1" applyBorder="1" applyAlignment="1">
      <alignment horizontal="center" vertical="center"/>
    </xf>
    <xf numFmtId="0" fontId="7" fillId="0" borderId="29" xfId="3" applyFont="1" applyBorder="1" applyAlignment="1">
      <alignment horizontal="center" vertical="center"/>
    </xf>
    <xf numFmtId="164" fontId="7" fillId="0" borderId="27" xfId="2" applyNumberFormat="1" applyFont="1" applyBorder="1" applyAlignment="1">
      <alignment horizontal="center"/>
    </xf>
    <xf numFmtId="164" fontId="7" fillId="0" borderId="22" xfId="2" applyNumberFormat="1" applyFont="1" applyBorder="1" applyAlignment="1">
      <alignment horizontal="center"/>
    </xf>
    <xf numFmtId="1" fontId="7" fillId="0" borderId="30" xfId="2" applyNumberFormat="1" applyFont="1" applyBorder="1" applyAlignment="1">
      <alignment horizontal="center"/>
    </xf>
    <xf numFmtId="1" fontId="7" fillId="0" borderId="31" xfId="2" applyNumberFormat="1" applyFont="1" applyBorder="1" applyAlignment="1">
      <alignment horizontal="center"/>
    </xf>
    <xf numFmtId="0" fontId="7" fillId="0" borderId="32" xfId="0" applyFont="1" applyBorder="1" applyAlignment="1">
      <alignment horizontal="center"/>
    </xf>
    <xf numFmtId="164" fontId="9" fillId="0" borderId="1" xfId="0" applyNumberFormat="1" applyFont="1" applyBorder="1"/>
    <xf numFmtId="164" fontId="9" fillId="0" borderId="15" xfId="0" applyNumberFormat="1" applyFont="1" applyBorder="1"/>
    <xf numFmtId="164" fontId="9" fillId="0" borderId="33" xfId="0" applyNumberFormat="1" applyFont="1" applyBorder="1"/>
    <xf numFmtId="164" fontId="7" fillId="0" borderId="31" xfId="2" applyNumberFormat="1" applyFont="1" applyBorder="1" applyAlignment="1">
      <alignment horizontal="center"/>
    </xf>
    <xf numFmtId="1" fontId="7" fillId="0" borderId="35" xfId="2" applyNumberFormat="1" applyFont="1" applyBorder="1" applyAlignment="1">
      <alignment horizontal="center"/>
    </xf>
    <xf numFmtId="164" fontId="7" fillId="0" borderId="28" xfId="2" applyNumberFormat="1" applyFont="1" applyBorder="1" applyAlignment="1">
      <alignment horizontal="center"/>
    </xf>
    <xf numFmtId="0" fontId="7" fillId="0" borderId="36" xfId="3" applyFont="1" applyBorder="1" applyAlignment="1">
      <alignment horizontal="center" vertical="center"/>
    </xf>
    <xf numFmtId="164" fontId="7" fillId="0" borderId="35" xfId="2" applyNumberFormat="1" applyFont="1" applyBorder="1" applyAlignment="1">
      <alignment horizontal="center"/>
    </xf>
    <xf numFmtId="164" fontId="7" fillId="0" borderId="36" xfId="2" applyNumberFormat="1" applyFont="1" applyBorder="1" applyAlignment="1">
      <alignment horizontal="center"/>
    </xf>
    <xf numFmtId="0" fontId="7" fillId="0" borderId="1" xfId="3" applyFont="1" applyBorder="1" applyAlignment="1">
      <alignment horizontal="center" vertical="center"/>
    </xf>
    <xf numFmtId="0" fontId="7" fillId="0" borderId="15" xfId="3" applyFont="1" applyBorder="1" applyAlignment="1">
      <alignment horizontal="center" vertical="center"/>
    </xf>
    <xf numFmtId="1" fontId="7" fillId="0" borderId="36" xfId="2" applyNumberFormat="1" applyFont="1" applyBorder="1" applyAlignment="1">
      <alignment horizontal="center"/>
    </xf>
    <xf numFmtId="1" fontId="7" fillId="0" borderId="28" xfId="2" applyNumberFormat="1" applyFont="1" applyBorder="1" applyAlignment="1">
      <alignment horizontal="center"/>
    </xf>
    <xf numFmtId="1" fontId="7" fillId="0" borderId="34" xfId="2" applyNumberFormat="1" applyFont="1" applyBorder="1" applyAlignment="1">
      <alignment horizontal="center"/>
    </xf>
    <xf numFmtId="0" fontId="2" fillId="0" borderId="37" xfId="3" applyBorder="1"/>
    <xf numFmtId="0" fontId="2" fillId="4" borderId="0" xfId="3" applyFill="1" applyAlignment="1">
      <alignment horizontal="center"/>
    </xf>
    <xf numFmtId="0" fontId="7" fillId="0" borderId="12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13" xfId="2" applyFont="1" applyBorder="1" applyAlignment="1">
      <alignment horizontal="center"/>
    </xf>
    <xf numFmtId="15" fontId="8" fillId="0" borderId="24" xfId="3" applyNumberFormat="1" applyFont="1" applyBorder="1" applyAlignment="1">
      <alignment horizontal="center" vertical="center"/>
    </xf>
    <xf numFmtId="15" fontId="8" fillId="0" borderId="25" xfId="3" applyNumberFormat="1" applyFont="1" applyBorder="1" applyAlignment="1">
      <alignment horizontal="center" vertical="center"/>
    </xf>
    <xf numFmtId="15" fontId="8" fillId="0" borderId="26" xfId="3" applyNumberFormat="1" applyFont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รูปตัดขวางลำน้ำน้ำแม่ลาวที่แนวสำรวจปริมาณน้ำ</a:t>
            </a:r>
          </a:p>
        </c:rich>
      </c:tx>
      <c:layout>
        <c:manualLayout>
          <c:xMode val="edge"/>
          <c:yMode val="edge"/>
          <c:x val="0.29656539411446808"/>
          <c:y val="3.87612158945248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59733906501123"/>
          <c:y val="0.17539339559299269"/>
          <c:w val="0.79297130112257097"/>
          <c:h val="0.5223014710370506"/>
        </c:manualLayout>
      </c:layout>
      <c:scatterChart>
        <c:scatterStyle val="lineMarker"/>
        <c:varyColors val="0"/>
        <c:ser>
          <c:idx val="0"/>
          <c:order val="0"/>
          <c:tx>
            <c:v>รูปตัดปี2567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826703890929296"/>
                  <c:y val="-6.084783006775312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407.968 ม.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5D96-4D82-B3D8-C9D9AC592101}"/>
                </c:ext>
              </c:extLst>
            </c:dLbl>
            <c:dLbl>
              <c:idx val="38"/>
              <c:layout>
                <c:manualLayout>
                  <c:x val="-6.8846815834767644E-3"/>
                  <c:y val="-8.139534883720930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407.975 ม.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5D96-4D82-B3D8-C9D9AC592101}"/>
                </c:ext>
              </c:extLst>
            </c:dLbl>
            <c:dLbl>
              <c:idx val="47"/>
              <c:layout>
                <c:manualLayout>
                  <c:x val="-1.3312392175877777E-2"/>
                  <c:y val="-5.206402978697433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410.590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5D96-4D82-B3D8-C9D9AC5921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'G.8A-2567'!$R$4:$R$56</c:f>
              <c:numCache>
                <c:formatCode>0</c:formatCode>
                <c:ptCount val="53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60</c:v>
                </c:pt>
                <c:pt idx="39">
                  <c:v>70</c:v>
                </c:pt>
                <c:pt idx="40">
                  <c:v>80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</c:numCache>
            </c:numRef>
          </c:xVal>
          <c:yVal>
            <c:numRef>
              <c:f>'G.8A-2567'!$S$4:$S$56</c:f>
              <c:numCache>
                <c:formatCode>0.000</c:formatCode>
                <c:ptCount val="53"/>
                <c:pt idx="0">
                  <c:v>407.45699999999999</c:v>
                </c:pt>
                <c:pt idx="1">
                  <c:v>407.39800000000002</c:v>
                </c:pt>
                <c:pt idx="2">
                  <c:v>407.375</c:v>
                </c:pt>
                <c:pt idx="3">
                  <c:v>407.43299999999999</c:v>
                </c:pt>
                <c:pt idx="4">
                  <c:v>407.697</c:v>
                </c:pt>
                <c:pt idx="5">
                  <c:v>407.96800000000002</c:v>
                </c:pt>
                <c:pt idx="6">
                  <c:v>407.38</c:v>
                </c:pt>
                <c:pt idx="7">
                  <c:v>406.03100000000001</c:v>
                </c:pt>
                <c:pt idx="8">
                  <c:v>404.928</c:v>
                </c:pt>
                <c:pt idx="9">
                  <c:v>404.00299999999999</c:v>
                </c:pt>
                <c:pt idx="10">
                  <c:v>403.44499999999999</c:v>
                </c:pt>
                <c:pt idx="11">
                  <c:v>402.55700000000002</c:v>
                </c:pt>
                <c:pt idx="12">
                  <c:v>401.96300000000002</c:v>
                </c:pt>
                <c:pt idx="13">
                  <c:v>402.03100000000001</c:v>
                </c:pt>
                <c:pt idx="14">
                  <c:v>401.93200000000002</c:v>
                </c:pt>
                <c:pt idx="15">
                  <c:v>402.005</c:v>
                </c:pt>
                <c:pt idx="16">
                  <c:v>401.947</c:v>
                </c:pt>
                <c:pt idx="17">
                  <c:v>401.66800000000001</c:v>
                </c:pt>
                <c:pt idx="18">
                  <c:v>401.64800000000002</c:v>
                </c:pt>
                <c:pt idx="19">
                  <c:v>401.548</c:v>
                </c:pt>
                <c:pt idx="20">
                  <c:v>401.50799999999998</c:v>
                </c:pt>
                <c:pt idx="21">
                  <c:v>401.15800000000002</c:v>
                </c:pt>
                <c:pt idx="22">
                  <c:v>401.178</c:v>
                </c:pt>
                <c:pt idx="23">
                  <c:v>401.47800000000001</c:v>
                </c:pt>
                <c:pt idx="24">
                  <c:v>401.58800000000002</c:v>
                </c:pt>
                <c:pt idx="25">
                  <c:v>401.49799999999999</c:v>
                </c:pt>
                <c:pt idx="26">
                  <c:v>401.39800000000002</c:v>
                </c:pt>
                <c:pt idx="27">
                  <c:v>401.52800000000002</c:v>
                </c:pt>
                <c:pt idx="28">
                  <c:v>401.46800000000002</c:v>
                </c:pt>
                <c:pt idx="29">
                  <c:v>401.53800000000001</c:v>
                </c:pt>
                <c:pt idx="30">
                  <c:v>401.58800000000002</c:v>
                </c:pt>
                <c:pt idx="31">
                  <c:v>401.86500000000001</c:v>
                </c:pt>
                <c:pt idx="32">
                  <c:v>402.02100000000002</c:v>
                </c:pt>
                <c:pt idx="33">
                  <c:v>403.17500000000001</c:v>
                </c:pt>
                <c:pt idx="34">
                  <c:v>404.065</c:v>
                </c:pt>
                <c:pt idx="35">
                  <c:v>405.04500000000002</c:v>
                </c:pt>
                <c:pt idx="36">
                  <c:v>405.96499999999997</c:v>
                </c:pt>
                <c:pt idx="37">
                  <c:v>407.78399999999999</c:v>
                </c:pt>
                <c:pt idx="38">
                  <c:v>407.97500000000002</c:v>
                </c:pt>
                <c:pt idx="39">
                  <c:v>407.70299999999997</c:v>
                </c:pt>
                <c:pt idx="40">
                  <c:v>407.46800000000002</c:v>
                </c:pt>
                <c:pt idx="41">
                  <c:v>407.41399999999999</c:v>
                </c:pt>
                <c:pt idx="42">
                  <c:v>407.40300000000002</c:v>
                </c:pt>
                <c:pt idx="43">
                  <c:v>407.44499999999999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D96-4D82-B3D8-C9D9AC592101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4"/>
              <c:layout>
                <c:manualLayout>
                  <c:x val="-7.8027475481227501E-2"/>
                  <c:y val="-0.11445644875785875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401.648</a:t>
                    </a:r>
                    <a:r>
                      <a:rPr lang="th-TH" baseline="0"/>
                      <a:t> </a:t>
                    </a:r>
                    <a:r>
                      <a:rPr lang="th-TH"/>
                      <a:t>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5D96-4D82-B3D8-C9D9AC59210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'G.8A-2567'!$R$21:$R$35</c:f>
              <c:numCache>
                <c:formatCode>0</c:formatCode>
                <c:ptCount val="15"/>
                <c:pt idx="0">
                  <c:v>22</c:v>
                </c:pt>
                <c:pt idx="1">
                  <c:v>23</c:v>
                </c:pt>
                <c:pt idx="2">
                  <c:v>24</c:v>
                </c:pt>
                <c:pt idx="3">
                  <c:v>26</c:v>
                </c:pt>
                <c:pt idx="4">
                  <c:v>28</c:v>
                </c:pt>
                <c:pt idx="5">
                  <c:v>30</c:v>
                </c:pt>
                <c:pt idx="6">
                  <c:v>32</c:v>
                </c:pt>
                <c:pt idx="7">
                  <c:v>34</c:v>
                </c:pt>
                <c:pt idx="8">
                  <c:v>36</c:v>
                </c:pt>
                <c:pt idx="9">
                  <c:v>38</c:v>
                </c:pt>
                <c:pt idx="10">
                  <c:v>40</c:v>
                </c:pt>
                <c:pt idx="11">
                  <c:v>42</c:v>
                </c:pt>
                <c:pt idx="12">
                  <c:v>44</c:v>
                </c:pt>
                <c:pt idx="13">
                  <c:v>46</c:v>
                </c:pt>
                <c:pt idx="14">
                  <c:v>48</c:v>
                </c:pt>
              </c:numCache>
            </c:numRef>
          </c:xVal>
          <c:yVal>
            <c:numRef>
              <c:f>'G.8A-2567'!$T$17:$T$35</c:f>
              <c:numCache>
                <c:formatCode>0.000</c:formatCode>
                <c:ptCount val="19"/>
                <c:pt idx="0">
                  <c:v>401.64800000000002</c:v>
                </c:pt>
                <c:pt idx="1">
                  <c:v>401.64800000000002</c:v>
                </c:pt>
                <c:pt idx="2">
                  <c:v>401.64800000000002</c:v>
                </c:pt>
                <c:pt idx="3">
                  <c:v>401.64800000000002</c:v>
                </c:pt>
                <c:pt idx="4">
                  <c:v>401.64800000000002</c:v>
                </c:pt>
                <c:pt idx="5">
                  <c:v>401.64800000000002</c:v>
                </c:pt>
                <c:pt idx="6">
                  <c:v>401.64800000000002</c:v>
                </c:pt>
                <c:pt idx="7">
                  <c:v>401.64800000000002</c:v>
                </c:pt>
                <c:pt idx="8">
                  <c:v>401.64800000000002</c:v>
                </c:pt>
                <c:pt idx="9">
                  <c:v>401.64800000000002</c:v>
                </c:pt>
                <c:pt idx="10">
                  <c:v>401.64800000000002</c:v>
                </c:pt>
                <c:pt idx="11">
                  <c:v>401.64800000000002</c:v>
                </c:pt>
                <c:pt idx="12">
                  <c:v>401.64800000000002</c:v>
                </c:pt>
                <c:pt idx="13">
                  <c:v>401.64800000000002</c:v>
                </c:pt>
                <c:pt idx="14">
                  <c:v>401.64800000000002</c:v>
                </c:pt>
                <c:pt idx="15">
                  <c:v>401.64800000000002</c:v>
                </c:pt>
                <c:pt idx="16">
                  <c:v>401.64800000000002</c:v>
                </c:pt>
                <c:pt idx="17">
                  <c:v>401.64800000000002</c:v>
                </c:pt>
                <c:pt idx="18">
                  <c:v>401.64800000000002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D96-4D82-B3D8-C9D9AC5921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4800704"/>
        <c:axId val="2144801248"/>
      </c:scatterChart>
      <c:valAx>
        <c:axId val="2144800704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5509628197883717"/>
              <c:y val="0.796536653848501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144801248"/>
        <c:crossesAt val="400"/>
        <c:crossBetween val="midCat"/>
        <c:majorUnit val="10"/>
        <c:minorUnit val="5"/>
      </c:valAx>
      <c:valAx>
        <c:axId val="2144801248"/>
        <c:scaling>
          <c:orientation val="minMax"/>
          <c:max val="412"/>
          <c:min val="400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3708165997322627E-3"/>
              <c:y val="0.2581401452725385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144800704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9435985994708407"/>
          <c:y val="0.88084294695721155"/>
          <c:w val="0.60070826226483753"/>
          <c:h val="9.593333609735327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182880</xdr:rowOff>
    </xdr:to>
    <xdr:sp macro="" textlink="">
      <xdr:nvSpPr>
        <xdr:cNvPr id="31746" name="Text Box 1">
          <a:extLst>
            <a:ext uri="{FF2B5EF4-FFF2-40B4-BE49-F238E27FC236}">
              <a16:creationId xmlns:a16="http://schemas.microsoft.com/office/drawing/2014/main" id="{00000000-0008-0000-0000-0000027C0000}"/>
            </a:ext>
          </a:extLst>
        </xdr:cNvPr>
        <xdr:cNvSpPr txBox="1">
          <a:spLocks noChangeArrowheads="1"/>
        </xdr:cNvSpPr>
      </xdr:nvSpPr>
      <xdr:spPr bwMode="auto">
        <a:xfrm>
          <a:off x="472440" y="38100"/>
          <a:ext cx="4777740" cy="71628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27432" rIns="27432" bIns="27432" anchor="ctr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ภาพถ่ายและรูปตัดขวางลำน้ำสถานีสำรวจอุทกวิทยาน้ำแม่ลาว (G.8</a:t>
          </a:r>
          <a:r>
            <a:rPr lang="en-US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A</a:t>
          </a: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บ้านร่องขุ่น ต.ป่าอ้อดอนชัย อ.เมือง จ.เชียงราย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2567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31896" name="Rectangle 2">
          <a:extLst>
            <a:ext uri="{FF2B5EF4-FFF2-40B4-BE49-F238E27FC236}">
              <a16:creationId xmlns:a16="http://schemas.microsoft.com/office/drawing/2014/main" id="{00000000-0008-0000-0000-0000987C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7" name="Text Box 3">
          <a:extLst>
            <a:ext uri="{FF2B5EF4-FFF2-40B4-BE49-F238E27FC236}">
              <a16:creationId xmlns:a16="http://schemas.microsoft.com/office/drawing/2014/main" id="{00000000-0008-0000-0000-00009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400050</xdr:colOff>
      <xdr:row>34</xdr:row>
      <xdr:rowOff>38100</xdr:rowOff>
    </xdr:to>
    <xdr:graphicFrame macro="">
      <xdr:nvGraphicFramePr>
        <xdr:cNvPr id="31898" name="Chart 6">
          <a:extLst>
            <a:ext uri="{FF2B5EF4-FFF2-40B4-BE49-F238E27FC236}">
              <a16:creationId xmlns:a16="http://schemas.microsoft.com/office/drawing/2014/main" id="{00000000-0008-0000-0000-00009A7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899" name="Text Box 3">
          <a:extLst>
            <a:ext uri="{FF2B5EF4-FFF2-40B4-BE49-F238E27FC236}">
              <a16:creationId xmlns:a16="http://schemas.microsoft.com/office/drawing/2014/main" id="{00000000-0008-0000-0000-00009B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0" name="Text Box 3">
          <a:extLst>
            <a:ext uri="{FF2B5EF4-FFF2-40B4-BE49-F238E27FC236}">
              <a16:creationId xmlns:a16="http://schemas.microsoft.com/office/drawing/2014/main" id="{00000000-0008-0000-0000-00009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1" name="Text Box 3">
          <a:extLst>
            <a:ext uri="{FF2B5EF4-FFF2-40B4-BE49-F238E27FC236}">
              <a16:creationId xmlns:a16="http://schemas.microsoft.com/office/drawing/2014/main" id="{00000000-0008-0000-0000-00009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02" name="Text Box 3">
          <a:extLst>
            <a:ext uri="{FF2B5EF4-FFF2-40B4-BE49-F238E27FC236}">
              <a16:creationId xmlns:a16="http://schemas.microsoft.com/office/drawing/2014/main" id="{00000000-0008-0000-0000-00009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03" name="Text Box 3">
          <a:extLst>
            <a:ext uri="{FF2B5EF4-FFF2-40B4-BE49-F238E27FC236}">
              <a16:creationId xmlns:a16="http://schemas.microsoft.com/office/drawing/2014/main" id="{00000000-0008-0000-0000-00009F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4" name="Text Box 12">
          <a:extLst>
            <a:ext uri="{FF2B5EF4-FFF2-40B4-BE49-F238E27FC236}">
              <a16:creationId xmlns:a16="http://schemas.microsoft.com/office/drawing/2014/main" id="{00000000-0008-0000-0000-0000A0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5" name="Text Box 13">
          <a:extLst>
            <a:ext uri="{FF2B5EF4-FFF2-40B4-BE49-F238E27FC236}">
              <a16:creationId xmlns:a16="http://schemas.microsoft.com/office/drawing/2014/main" id="{00000000-0008-0000-0000-0000A1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6" name="Text Box 14">
          <a:extLst>
            <a:ext uri="{FF2B5EF4-FFF2-40B4-BE49-F238E27FC236}">
              <a16:creationId xmlns:a16="http://schemas.microsoft.com/office/drawing/2014/main" id="{00000000-0008-0000-0000-0000A2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7" name="Text Box 15">
          <a:extLst>
            <a:ext uri="{FF2B5EF4-FFF2-40B4-BE49-F238E27FC236}">
              <a16:creationId xmlns:a16="http://schemas.microsoft.com/office/drawing/2014/main" id="{00000000-0008-0000-0000-0000A3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31908" name="Text Box 16">
          <a:extLst>
            <a:ext uri="{FF2B5EF4-FFF2-40B4-BE49-F238E27FC236}">
              <a16:creationId xmlns:a16="http://schemas.microsoft.com/office/drawing/2014/main" id="{00000000-0008-0000-0000-0000A47C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31909" name="Text Box 17">
          <a:extLst>
            <a:ext uri="{FF2B5EF4-FFF2-40B4-BE49-F238E27FC236}">
              <a16:creationId xmlns:a16="http://schemas.microsoft.com/office/drawing/2014/main" id="{00000000-0008-0000-0000-0000A57C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0" name="Text Box 3">
          <a:extLst>
            <a:ext uri="{FF2B5EF4-FFF2-40B4-BE49-F238E27FC236}">
              <a16:creationId xmlns:a16="http://schemas.microsoft.com/office/drawing/2014/main" id="{00000000-0008-0000-0000-0000A6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1" name="Text Box 3">
          <a:extLst>
            <a:ext uri="{FF2B5EF4-FFF2-40B4-BE49-F238E27FC236}">
              <a16:creationId xmlns:a16="http://schemas.microsoft.com/office/drawing/2014/main" id="{00000000-0008-0000-0000-0000A7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2" name="Text Box 3">
          <a:extLst>
            <a:ext uri="{FF2B5EF4-FFF2-40B4-BE49-F238E27FC236}">
              <a16:creationId xmlns:a16="http://schemas.microsoft.com/office/drawing/2014/main" id="{00000000-0008-0000-0000-0000A8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3" name="Text Box 3">
          <a:extLst>
            <a:ext uri="{FF2B5EF4-FFF2-40B4-BE49-F238E27FC236}">
              <a16:creationId xmlns:a16="http://schemas.microsoft.com/office/drawing/2014/main" id="{00000000-0008-0000-0000-0000A9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4" name="Text Box 3">
          <a:extLst>
            <a:ext uri="{FF2B5EF4-FFF2-40B4-BE49-F238E27FC236}">
              <a16:creationId xmlns:a16="http://schemas.microsoft.com/office/drawing/2014/main" id="{00000000-0008-0000-0000-0000AA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15" name="Text Box 3">
          <a:extLst>
            <a:ext uri="{FF2B5EF4-FFF2-40B4-BE49-F238E27FC236}">
              <a16:creationId xmlns:a16="http://schemas.microsoft.com/office/drawing/2014/main" id="{00000000-0008-0000-0000-0000AB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6" name="Text Box 3">
          <a:extLst>
            <a:ext uri="{FF2B5EF4-FFF2-40B4-BE49-F238E27FC236}">
              <a16:creationId xmlns:a16="http://schemas.microsoft.com/office/drawing/2014/main" id="{00000000-0008-0000-0000-0000AC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7" name="Text Box 3">
          <a:extLst>
            <a:ext uri="{FF2B5EF4-FFF2-40B4-BE49-F238E27FC236}">
              <a16:creationId xmlns:a16="http://schemas.microsoft.com/office/drawing/2014/main" id="{00000000-0008-0000-0000-0000AD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8" name="Text Box 3">
          <a:extLst>
            <a:ext uri="{FF2B5EF4-FFF2-40B4-BE49-F238E27FC236}">
              <a16:creationId xmlns:a16="http://schemas.microsoft.com/office/drawing/2014/main" id="{00000000-0008-0000-0000-0000AE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19" name="Text Box 3">
          <a:extLst>
            <a:ext uri="{FF2B5EF4-FFF2-40B4-BE49-F238E27FC236}">
              <a16:creationId xmlns:a16="http://schemas.microsoft.com/office/drawing/2014/main" id="{00000000-0008-0000-0000-0000AF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31920" name="Text Box 3">
          <a:extLst>
            <a:ext uri="{FF2B5EF4-FFF2-40B4-BE49-F238E27FC236}">
              <a16:creationId xmlns:a16="http://schemas.microsoft.com/office/drawing/2014/main" id="{00000000-0008-0000-0000-0000B07C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31921" name="Text Box 3">
          <a:extLst>
            <a:ext uri="{FF2B5EF4-FFF2-40B4-BE49-F238E27FC236}">
              <a16:creationId xmlns:a16="http://schemas.microsoft.com/office/drawing/2014/main" id="{00000000-0008-0000-0000-0000B17C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0" name="Text Box 12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1" name="Text Box 13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2" name="Text Box 1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3" name="Text Box 15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0</xdr:colOff>
      <xdr:row>27</xdr:row>
      <xdr:rowOff>152400</xdr:rowOff>
    </xdr:from>
    <xdr:ext cx="76200" cy="200025"/>
    <xdr:sp macro="" textlink="">
      <xdr:nvSpPr>
        <xdr:cNvPr id="34" name="Text Box 16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17</xdr:col>
      <xdr:colOff>409575</xdr:colOff>
      <xdr:row>27</xdr:row>
      <xdr:rowOff>152400</xdr:rowOff>
    </xdr:from>
    <xdr:ext cx="76200" cy="200025"/>
    <xdr:sp macro="" textlink="">
      <xdr:nvSpPr>
        <xdr:cNvPr id="35" name="Text Box 1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6" name="Text Box 12">
          <a:extLst>
            <a:ext uri="{FF2B5EF4-FFF2-40B4-BE49-F238E27FC236}">
              <a16:creationId xmlns:a16="http://schemas.microsoft.com/office/drawing/2014/main" id="{E6B896D7-29CF-43AF-9BEC-CAEF9185F6BF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7" name="Text Box 13">
          <a:extLst>
            <a:ext uri="{FF2B5EF4-FFF2-40B4-BE49-F238E27FC236}">
              <a16:creationId xmlns:a16="http://schemas.microsoft.com/office/drawing/2014/main" id="{1221DE91-DC5B-4DEC-9141-31A99A94F06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8" name="Text Box 14">
          <a:extLst>
            <a:ext uri="{FF2B5EF4-FFF2-40B4-BE49-F238E27FC236}">
              <a16:creationId xmlns:a16="http://schemas.microsoft.com/office/drawing/2014/main" id="{9685BF75-8352-4DDA-87D1-BA2FA6CF92A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9" name="Text Box 15">
          <a:extLst>
            <a:ext uri="{FF2B5EF4-FFF2-40B4-BE49-F238E27FC236}">
              <a16:creationId xmlns:a16="http://schemas.microsoft.com/office/drawing/2014/main" id="{FE1358E7-9BB5-4B33-BE4B-A4B790BD2AF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40" name="Text Box 16">
          <a:extLst>
            <a:ext uri="{FF2B5EF4-FFF2-40B4-BE49-F238E27FC236}">
              <a16:creationId xmlns:a16="http://schemas.microsoft.com/office/drawing/2014/main" id="{6C8A813E-B6FE-4CFF-98D7-39306BB5536B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41" name="Text Box 17">
          <a:extLst>
            <a:ext uri="{FF2B5EF4-FFF2-40B4-BE49-F238E27FC236}">
              <a16:creationId xmlns:a16="http://schemas.microsoft.com/office/drawing/2014/main" id="{D03BDFD0-0611-4953-AA96-D5AC2B12758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2" name="Text Box 12">
          <a:extLst>
            <a:ext uri="{FF2B5EF4-FFF2-40B4-BE49-F238E27FC236}">
              <a16:creationId xmlns:a16="http://schemas.microsoft.com/office/drawing/2014/main" id="{8F0A6CE4-7183-42F5-8564-D7D0382FC056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3" name="Text Box 13">
          <a:extLst>
            <a:ext uri="{FF2B5EF4-FFF2-40B4-BE49-F238E27FC236}">
              <a16:creationId xmlns:a16="http://schemas.microsoft.com/office/drawing/2014/main" id="{6A2AB141-2A48-4409-9AD3-B7EC96B62EE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4" name="Text Box 14">
          <a:extLst>
            <a:ext uri="{FF2B5EF4-FFF2-40B4-BE49-F238E27FC236}">
              <a16:creationId xmlns:a16="http://schemas.microsoft.com/office/drawing/2014/main" id="{A949D0DD-8BD9-4B43-8DFD-654C328A649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5" name="Text Box 15">
          <a:extLst>
            <a:ext uri="{FF2B5EF4-FFF2-40B4-BE49-F238E27FC236}">
              <a16:creationId xmlns:a16="http://schemas.microsoft.com/office/drawing/2014/main" id="{7BCF6361-2478-41CD-BE9E-3EB5249580B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6" name="Text Box 16">
          <a:extLst>
            <a:ext uri="{FF2B5EF4-FFF2-40B4-BE49-F238E27FC236}">
              <a16:creationId xmlns:a16="http://schemas.microsoft.com/office/drawing/2014/main" id="{0274A296-0C50-4AB6-A38C-E837066DC05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7" name="Text Box 17">
          <a:extLst>
            <a:ext uri="{FF2B5EF4-FFF2-40B4-BE49-F238E27FC236}">
              <a16:creationId xmlns:a16="http://schemas.microsoft.com/office/drawing/2014/main" id="{A27FFC70-C898-47EC-A44F-223B0160B0AE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152401</xdr:rowOff>
    </xdr:from>
    <xdr:to>
      <xdr:col>11</xdr:col>
      <xdr:colOff>419100</xdr:colOff>
      <xdr:row>15</xdr:row>
      <xdr:rowOff>171451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A5EF3AA7-0FB9-B7D1-F973-279C4AABFB8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42" b="18233"/>
        <a:stretch/>
      </xdr:blipFill>
      <xdr:spPr>
        <a:xfrm>
          <a:off x="0" y="723901"/>
          <a:ext cx="5553075" cy="23050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0"/>
  </sheetPr>
  <dimension ref="A1:W64"/>
  <sheetViews>
    <sheetView tabSelected="1" topLeftCell="A17" workbookViewId="0">
      <selection activeCell="V24" sqref="V24"/>
    </sheetView>
  </sheetViews>
  <sheetFormatPr defaultColWidth="9.109375" defaultRowHeight="13.2" x14ac:dyDescent="0.25"/>
  <cols>
    <col min="1" max="12" width="7" style="1" customWidth="1"/>
    <col min="13" max="20" width="6.6640625" style="1" customWidth="1"/>
    <col min="21" max="16384" width="9.109375" style="1"/>
  </cols>
  <sheetData>
    <row r="1" spans="14:20" ht="15" customHeight="1" x14ac:dyDescent="0.55000000000000004">
      <c r="O1" s="64" t="s">
        <v>12</v>
      </c>
      <c r="P1" s="65"/>
      <c r="Q1" s="66"/>
      <c r="R1" s="64" t="s">
        <v>14</v>
      </c>
      <c r="S1" s="65"/>
      <c r="T1" s="66"/>
    </row>
    <row r="2" spans="14:20" ht="15" customHeight="1" x14ac:dyDescent="0.25">
      <c r="O2" s="67" t="s">
        <v>13</v>
      </c>
      <c r="P2" s="68"/>
      <c r="Q2" s="69"/>
      <c r="R2" s="67" t="s">
        <v>15</v>
      </c>
      <c r="S2" s="68"/>
      <c r="T2" s="69"/>
    </row>
    <row r="3" spans="14:20" ht="15" customHeight="1" x14ac:dyDescent="0.55000000000000004">
      <c r="O3" s="16" t="s">
        <v>0</v>
      </c>
      <c r="P3" s="17" t="s">
        <v>1</v>
      </c>
      <c r="Q3" s="47" t="s">
        <v>7</v>
      </c>
      <c r="R3" s="16" t="s">
        <v>0</v>
      </c>
      <c r="S3" s="17" t="s">
        <v>1</v>
      </c>
      <c r="T3" s="18" t="s">
        <v>7</v>
      </c>
    </row>
    <row r="4" spans="14:20" ht="15" customHeight="1" x14ac:dyDescent="0.55000000000000004">
      <c r="N4" s="6"/>
      <c r="O4" s="19">
        <v>-50</v>
      </c>
      <c r="P4" s="43">
        <v>407.37799999999999</v>
      </c>
      <c r="Q4" s="48">
        <v>403.07799999999997</v>
      </c>
      <c r="R4" s="45">
        <v>-50</v>
      </c>
      <c r="S4" s="20">
        <v>407.45699999999999</v>
      </c>
      <c r="T4" s="21">
        <v>401.64800000000002</v>
      </c>
    </row>
    <row r="5" spans="14:20" ht="15" customHeight="1" x14ac:dyDescent="0.55000000000000004">
      <c r="O5" s="22">
        <v>-40</v>
      </c>
      <c r="P5" s="44">
        <v>407.36099999999999</v>
      </c>
      <c r="Q5" s="49">
        <v>403.07799999999997</v>
      </c>
      <c r="R5" s="46">
        <v>-40</v>
      </c>
      <c r="S5" s="23">
        <v>407.39800000000002</v>
      </c>
      <c r="T5" s="24">
        <f>$T$4</f>
        <v>401.64800000000002</v>
      </c>
    </row>
    <row r="6" spans="14:20" ht="15" customHeight="1" x14ac:dyDescent="0.55000000000000004">
      <c r="O6" s="22">
        <v>-30</v>
      </c>
      <c r="P6" s="44">
        <v>407.43799999999999</v>
      </c>
      <c r="Q6" s="49">
        <v>403.07799999999997</v>
      </c>
      <c r="R6" s="46">
        <v>-30</v>
      </c>
      <c r="S6" s="23">
        <v>407.375</v>
      </c>
      <c r="T6" s="24">
        <f t="shared" ref="T6:T47" si="0">$T$4</f>
        <v>401.64800000000002</v>
      </c>
    </row>
    <row r="7" spans="14:20" ht="15" customHeight="1" x14ac:dyDescent="0.55000000000000004">
      <c r="O7" s="22">
        <v>-20</v>
      </c>
      <c r="P7" s="44">
        <v>407.63499999999999</v>
      </c>
      <c r="Q7" s="49">
        <v>403.07799999999997</v>
      </c>
      <c r="R7" s="46">
        <v>-20</v>
      </c>
      <c r="S7" s="23">
        <v>407.43299999999999</v>
      </c>
      <c r="T7" s="24">
        <f t="shared" si="0"/>
        <v>401.64800000000002</v>
      </c>
    </row>
    <row r="8" spans="14:20" ht="15" customHeight="1" x14ac:dyDescent="0.55000000000000004">
      <c r="O8" s="22">
        <v>-10</v>
      </c>
      <c r="P8" s="44">
        <v>407.78300000000002</v>
      </c>
      <c r="Q8" s="49">
        <v>403.07799999999997</v>
      </c>
      <c r="R8" s="46">
        <v>-10</v>
      </c>
      <c r="S8" s="23">
        <v>407.697</v>
      </c>
      <c r="T8" s="24">
        <f t="shared" si="0"/>
        <v>401.64800000000002</v>
      </c>
    </row>
    <row r="9" spans="14:20" ht="15" customHeight="1" x14ac:dyDescent="0.55000000000000004">
      <c r="O9" s="22">
        <v>0</v>
      </c>
      <c r="P9" s="44">
        <v>407.96800000000002</v>
      </c>
      <c r="Q9" s="49">
        <v>403.07799999999997</v>
      </c>
      <c r="R9" s="46">
        <v>0</v>
      </c>
      <c r="S9" s="23">
        <v>407.96800000000002</v>
      </c>
      <c r="T9" s="24">
        <f t="shared" si="0"/>
        <v>401.64800000000002</v>
      </c>
    </row>
    <row r="10" spans="14:20" ht="15" customHeight="1" x14ac:dyDescent="0.55000000000000004">
      <c r="O10" s="22">
        <v>0</v>
      </c>
      <c r="P10" s="44">
        <v>407.29300000000001</v>
      </c>
      <c r="Q10" s="49">
        <v>403.07799999999997</v>
      </c>
      <c r="R10" s="46">
        <v>0</v>
      </c>
      <c r="S10" s="23">
        <v>407.38</v>
      </c>
      <c r="T10" s="24">
        <f t="shared" si="0"/>
        <v>401.64800000000002</v>
      </c>
    </row>
    <row r="11" spans="14:20" ht="15" customHeight="1" x14ac:dyDescent="0.55000000000000004">
      <c r="O11" s="22">
        <v>2</v>
      </c>
      <c r="P11" s="44">
        <v>405.988</v>
      </c>
      <c r="Q11" s="49">
        <v>403.07799999999997</v>
      </c>
      <c r="R11" s="46">
        <v>2</v>
      </c>
      <c r="S11" s="23">
        <v>406.03100000000001</v>
      </c>
      <c r="T11" s="24">
        <f t="shared" si="0"/>
        <v>401.64800000000002</v>
      </c>
    </row>
    <row r="12" spans="14:20" ht="15" customHeight="1" x14ac:dyDescent="0.55000000000000004">
      <c r="O12" s="22">
        <v>4</v>
      </c>
      <c r="P12" s="44">
        <v>404.89600000000002</v>
      </c>
      <c r="Q12" s="49">
        <v>403.07799999999997</v>
      </c>
      <c r="R12" s="46">
        <v>4</v>
      </c>
      <c r="S12" s="23">
        <v>404.928</v>
      </c>
      <c r="T12" s="24">
        <f t="shared" si="0"/>
        <v>401.64800000000002</v>
      </c>
    </row>
    <row r="13" spans="14:20" ht="15" customHeight="1" x14ac:dyDescent="0.55000000000000004">
      <c r="O13" s="22">
        <v>6</v>
      </c>
      <c r="P13" s="44">
        <v>403.851</v>
      </c>
      <c r="Q13" s="49">
        <v>403.07799999999997</v>
      </c>
      <c r="R13" s="46">
        <v>6</v>
      </c>
      <c r="S13" s="23">
        <v>404.00299999999999</v>
      </c>
      <c r="T13" s="24">
        <f t="shared" si="0"/>
        <v>401.64800000000002</v>
      </c>
    </row>
    <row r="14" spans="14:20" ht="15" customHeight="1" x14ac:dyDescent="0.55000000000000004">
      <c r="N14" s="6"/>
      <c r="O14" s="22">
        <v>8</v>
      </c>
      <c r="P14" s="44">
        <v>403.22199999999998</v>
      </c>
      <c r="Q14" s="49">
        <v>403.07799999999997</v>
      </c>
      <c r="R14" s="46">
        <v>8</v>
      </c>
      <c r="S14" s="23">
        <v>403.44499999999999</v>
      </c>
      <c r="T14" s="24">
        <f t="shared" si="0"/>
        <v>401.64800000000002</v>
      </c>
    </row>
    <row r="15" spans="14:20" ht="15" customHeight="1" x14ac:dyDescent="0.55000000000000004">
      <c r="O15" s="22">
        <v>10</v>
      </c>
      <c r="P15" s="44">
        <v>403.07799999999997</v>
      </c>
      <c r="Q15" s="49">
        <v>403.07799999999997</v>
      </c>
      <c r="R15" s="46">
        <v>10</v>
      </c>
      <c r="S15" s="23">
        <v>402.55700000000002</v>
      </c>
      <c r="T15" s="24">
        <f t="shared" si="0"/>
        <v>401.64800000000002</v>
      </c>
    </row>
    <row r="16" spans="14:20" ht="15" customHeight="1" x14ac:dyDescent="0.55000000000000004">
      <c r="O16" s="22">
        <v>12</v>
      </c>
      <c r="P16" s="44">
        <v>402.07799999999997</v>
      </c>
      <c r="Q16" s="49">
        <v>403.07799999999997</v>
      </c>
      <c r="R16" s="46">
        <v>12</v>
      </c>
      <c r="S16" s="23">
        <v>401.96300000000002</v>
      </c>
      <c r="T16" s="24">
        <f t="shared" si="0"/>
        <v>401.64800000000002</v>
      </c>
    </row>
    <row r="17" spans="12:23" ht="15" customHeight="1" x14ac:dyDescent="0.55000000000000004">
      <c r="O17" s="22">
        <v>14</v>
      </c>
      <c r="P17" s="44">
        <v>401.44799999999998</v>
      </c>
      <c r="Q17" s="49">
        <v>403.07799999999997</v>
      </c>
      <c r="R17" s="46">
        <v>14</v>
      </c>
      <c r="S17" s="23">
        <v>402.03100000000001</v>
      </c>
      <c r="T17" s="24">
        <f t="shared" si="0"/>
        <v>401.64800000000002</v>
      </c>
    </row>
    <row r="18" spans="12:23" ht="15" customHeight="1" x14ac:dyDescent="0.55000000000000004">
      <c r="O18" s="22">
        <v>16</v>
      </c>
      <c r="P18" s="44">
        <v>401.34800000000001</v>
      </c>
      <c r="Q18" s="49">
        <v>403.07799999999997</v>
      </c>
      <c r="R18" s="46">
        <v>16</v>
      </c>
      <c r="S18" s="23">
        <v>401.93200000000002</v>
      </c>
      <c r="T18" s="24">
        <f t="shared" si="0"/>
        <v>401.64800000000002</v>
      </c>
    </row>
    <row r="19" spans="12:23" ht="15" customHeight="1" x14ac:dyDescent="0.55000000000000004">
      <c r="O19" s="22">
        <v>18</v>
      </c>
      <c r="P19" s="44">
        <v>401.71800000000002</v>
      </c>
      <c r="Q19" s="49">
        <v>403.07799999999997</v>
      </c>
      <c r="R19" s="46">
        <v>18</v>
      </c>
      <c r="S19" s="23">
        <v>402.005</v>
      </c>
      <c r="T19" s="24">
        <f t="shared" si="0"/>
        <v>401.64800000000002</v>
      </c>
      <c r="V19" s="29"/>
    </row>
    <row r="20" spans="12:23" ht="15" customHeight="1" x14ac:dyDescent="0.55000000000000004">
      <c r="O20" s="22">
        <v>20</v>
      </c>
      <c r="P20" s="44">
        <v>401.65800000000002</v>
      </c>
      <c r="Q20" s="49">
        <v>403.07799999999997</v>
      </c>
      <c r="R20" s="46">
        <v>20</v>
      </c>
      <c r="S20" s="23">
        <v>401.947</v>
      </c>
      <c r="T20" s="24">
        <f t="shared" si="0"/>
        <v>401.64800000000002</v>
      </c>
    </row>
    <row r="21" spans="12:23" ht="15" customHeight="1" x14ac:dyDescent="0.55000000000000004">
      <c r="O21" s="22">
        <v>22</v>
      </c>
      <c r="P21" s="44">
        <v>401.77800000000002</v>
      </c>
      <c r="Q21" s="49">
        <v>403.07799999999997</v>
      </c>
      <c r="R21" s="46">
        <v>22</v>
      </c>
      <c r="S21" s="23">
        <v>401.66800000000001</v>
      </c>
      <c r="T21" s="24">
        <f t="shared" si="0"/>
        <v>401.64800000000002</v>
      </c>
    </row>
    <row r="22" spans="12:23" ht="15" customHeight="1" x14ac:dyDescent="0.55000000000000004">
      <c r="O22" s="22">
        <v>24</v>
      </c>
      <c r="P22" s="44">
        <v>401.30799999999999</v>
      </c>
      <c r="Q22" s="49">
        <v>403.07799999999997</v>
      </c>
      <c r="R22" s="46">
        <v>23</v>
      </c>
      <c r="S22" s="23">
        <v>401.64800000000002</v>
      </c>
      <c r="T22" s="24">
        <f t="shared" si="0"/>
        <v>401.64800000000002</v>
      </c>
    </row>
    <row r="23" spans="12:23" ht="15" customHeight="1" x14ac:dyDescent="0.55000000000000004">
      <c r="O23" s="22">
        <v>26</v>
      </c>
      <c r="P23" s="44">
        <v>401.21800000000002</v>
      </c>
      <c r="Q23" s="49">
        <v>403.07799999999997</v>
      </c>
      <c r="R23" s="46">
        <v>24</v>
      </c>
      <c r="S23" s="23">
        <v>401.548</v>
      </c>
      <c r="T23" s="24">
        <f t="shared" si="0"/>
        <v>401.64800000000002</v>
      </c>
    </row>
    <row r="24" spans="12:23" ht="15" customHeight="1" x14ac:dyDescent="0.55000000000000004">
      <c r="O24" s="22">
        <v>28</v>
      </c>
      <c r="P24" s="44">
        <v>401.608</v>
      </c>
      <c r="Q24" s="49">
        <v>403.07799999999997</v>
      </c>
      <c r="R24" s="46">
        <v>26</v>
      </c>
      <c r="S24" s="23">
        <v>401.50799999999998</v>
      </c>
      <c r="T24" s="24">
        <f t="shared" si="0"/>
        <v>401.64800000000002</v>
      </c>
    </row>
    <row r="25" spans="12:23" ht="15" customHeight="1" x14ac:dyDescent="0.55000000000000004">
      <c r="L25" s="2"/>
      <c r="M25" s="2"/>
      <c r="N25" s="6"/>
      <c r="O25" s="22">
        <v>30</v>
      </c>
      <c r="P25" s="44">
        <v>401.52800000000002</v>
      </c>
      <c r="Q25" s="49">
        <v>403.07799999999997</v>
      </c>
      <c r="R25" s="46">
        <v>28</v>
      </c>
      <c r="S25" s="23">
        <v>401.15800000000002</v>
      </c>
      <c r="T25" s="24">
        <f t="shared" si="0"/>
        <v>401.64800000000002</v>
      </c>
      <c r="W25" s="37"/>
    </row>
    <row r="26" spans="12:23" ht="15" customHeight="1" x14ac:dyDescent="0.55000000000000004">
      <c r="L26" s="3"/>
      <c r="M26" s="3"/>
      <c r="O26" s="22">
        <v>32</v>
      </c>
      <c r="P26" s="44">
        <v>401.57799999999997</v>
      </c>
      <c r="Q26" s="49">
        <v>403.07799999999997</v>
      </c>
      <c r="R26" s="46">
        <v>30</v>
      </c>
      <c r="S26" s="23">
        <v>401.178</v>
      </c>
      <c r="T26" s="24">
        <f t="shared" si="0"/>
        <v>401.64800000000002</v>
      </c>
    </row>
    <row r="27" spans="12:23" ht="15" customHeight="1" x14ac:dyDescent="0.55000000000000004">
      <c r="L27" s="2"/>
      <c r="M27" s="2"/>
      <c r="O27" s="22">
        <v>34</v>
      </c>
      <c r="P27" s="44">
        <v>401.59800000000001</v>
      </c>
      <c r="Q27" s="49">
        <v>403.07799999999997</v>
      </c>
      <c r="R27" s="46">
        <v>32</v>
      </c>
      <c r="S27" s="23">
        <v>401.47800000000001</v>
      </c>
      <c r="T27" s="24">
        <f t="shared" si="0"/>
        <v>401.64800000000002</v>
      </c>
    </row>
    <row r="28" spans="12:23" ht="15" customHeight="1" x14ac:dyDescent="0.55000000000000004">
      <c r="L28" s="3"/>
      <c r="M28" s="3"/>
      <c r="O28" s="22">
        <v>36</v>
      </c>
      <c r="P28" s="44">
        <v>401.52800000000002</v>
      </c>
      <c r="Q28" s="49">
        <v>403.07799999999997</v>
      </c>
      <c r="R28" s="46">
        <v>34</v>
      </c>
      <c r="S28" s="23">
        <v>401.58800000000002</v>
      </c>
      <c r="T28" s="24">
        <f t="shared" si="0"/>
        <v>401.64800000000002</v>
      </c>
    </row>
    <row r="29" spans="12:23" ht="15" customHeight="1" x14ac:dyDescent="0.55000000000000004">
      <c r="L29" s="2"/>
      <c r="M29" s="2"/>
      <c r="O29" s="22">
        <v>38</v>
      </c>
      <c r="P29" s="44">
        <v>401.53800000000001</v>
      </c>
      <c r="Q29" s="49">
        <v>403.07799999999997</v>
      </c>
      <c r="R29" s="46">
        <v>36</v>
      </c>
      <c r="S29" s="23">
        <v>401.49799999999999</v>
      </c>
      <c r="T29" s="24">
        <f t="shared" si="0"/>
        <v>401.64800000000002</v>
      </c>
    </row>
    <row r="30" spans="12:23" ht="15" customHeight="1" x14ac:dyDescent="0.55000000000000004">
      <c r="L30" s="3"/>
      <c r="M30" s="3"/>
      <c r="O30" s="22">
        <v>40</v>
      </c>
      <c r="P30" s="44">
        <v>401.49799999999999</v>
      </c>
      <c r="Q30" s="49">
        <v>403.07799999999997</v>
      </c>
      <c r="R30" s="46">
        <v>38</v>
      </c>
      <c r="S30" s="23">
        <v>401.39800000000002</v>
      </c>
      <c r="T30" s="24">
        <f t="shared" si="0"/>
        <v>401.64800000000002</v>
      </c>
    </row>
    <row r="31" spans="12:23" ht="15" customHeight="1" x14ac:dyDescent="0.55000000000000004">
      <c r="L31" s="4"/>
      <c r="M31" s="4"/>
      <c r="O31" s="22">
        <v>42</v>
      </c>
      <c r="P31" s="44">
        <v>401.52800000000002</v>
      </c>
      <c r="Q31" s="49">
        <v>403.07799999999997</v>
      </c>
      <c r="R31" s="46">
        <v>40</v>
      </c>
      <c r="S31" s="23">
        <v>401.52800000000002</v>
      </c>
      <c r="T31" s="24">
        <f t="shared" si="0"/>
        <v>401.64800000000002</v>
      </c>
    </row>
    <row r="32" spans="12:23" ht="15" customHeight="1" x14ac:dyDescent="0.55000000000000004">
      <c r="L32" s="4"/>
      <c r="M32" s="4"/>
      <c r="O32" s="22">
        <v>44</v>
      </c>
      <c r="P32" s="44">
        <v>401.46800000000002</v>
      </c>
      <c r="Q32" s="49">
        <v>403.07799999999997</v>
      </c>
      <c r="R32" s="46">
        <v>42</v>
      </c>
      <c r="S32" s="23">
        <v>401.46800000000002</v>
      </c>
      <c r="T32" s="24">
        <f t="shared" si="0"/>
        <v>401.64800000000002</v>
      </c>
    </row>
    <row r="33" spans="1:20" ht="15" customHeight="1" x14ac:dyDescent="0.55000000000000004">
      <c r="L33" s="5"/>
      <c r="M33" s="28"/>
      <c r="O33" s="22">
        <v>46</v>
      </c>
      <c r="P33" s="44">
        <v>401.47800000000001</v>
      </c>
      <c r="Q33" s="49">
        <v>403.07799999999997</v>
      </c>
      <c r="R33" s="46">
        <v>44</v>
      </c>
      <c r="S33" s="23">
        <v>401.53800000000001</v>
      </c>
      <c r="T33" s="24">
        <f t="shared" si="0"/>
        <v>401.64800000000002</v>
      </c>
    </row>
    <row r="34" spans="1:20" ht="15" customHeight="1" x14ac:dyDescent="0.55000000000000004">
      <c r="L34" s="4"/>
      <c r="M34" s="4"/>
      <c r="O34" s="22">
        <v>48</v>
      </c>
      <c r="P34" s="44">
        <v>401.52800000000002</v>
      </c>
      <c r="Q34" s="49">
        <v>403.07799999999997</v>
      </c>
      <c r="R34" s="46">
        <v>46</v>
      </c>
      <c r="S34" s="23">
        <v>401.58800000000002</v>
      </c>
      <c r="T34" s="24">
        <f t="shared" si="0"/>
        <v>401.64800000000002</v>
      </c>
    </row>
    <row r="35" spans="1:20" ht="15" customHeight="1" x14ac:dyDescent="0.55000000000000004">
      <c r="B35" s="62"/>
      <c r="C35" s="62"/>
      <c r="D35" s="62"/>
      <c r="E35" s="62"/>
      <c r="F35" s="62"/>
      <c r="G35" s="62"/>
      <c r="H35" s="62"/>
      <c r="I35" s="62"/>
      <c r="J35" s="62"/>
      <c r="K35" s="62"/>
      <c r="L35" s="62"/>
      <c r="O35" s="22">
        <v>50</v>
      </c>
      <c r="P35" s="44">
        <v>403.14699999999999</v>
      </c>
      <c r="Q35" s="49">
        <v>403.07799999999997</v>
      </c>
      <c r="R35" s="46">
        <v>48</v>
      </c>
      <c r="S35" s="23">
        <v>401.86500000000001</v>
      </c>
      <c r="T35" s="24">
        <f t="shared" si="0"/>
        <v>401.64800000000002</v>
      </c>
    </row>
    <row r="36" spans="1:20" ht="15" customHeight="1" x14ac:dyDescent="0.55000000000000004">
      <c r="A36" s="57" t="s">
        <v>0</v>
      </c>
      <c r="B36" s="59">
        <v>-50</v>
      </c>
      <c r="C36" s="60">
        <v>-40</v>
      </c>
      <c r="D36" s="60">
        <v>-30</v>
      </c>
      <c r="E36" s="60">
        <v>-20</v>
      </c>
      <c r="F36" s="60">
        <v>-10</v>
      </c>
      <c r="G36" s="60">
        <v>0</v>
      </c>
      <c r="H36" s="59">
        <v>0</v>
      </c>
      <c r="I36" s="60">
        <v>2</v>
      </c>
      <c r="J36" s="60">
        <v>4</v>
      </c>
      <c r="K36" s="60">
        <v>6</v>
      </c>
      <c r="L36" s="61">
        <v>8</v>
      </c>
      <c r="N36" s="6"/>
      <c r="O36" s="22">
        <v>52</v>
      </c>
      <c r="P36" s="44">
        <v>403.22500000000002</v>
      </c>
      <c r="Q36" s="49">
        <v>403.07799999999997</v>
      </c>
      <c r="R36" s="46">
        <v>50</v>
      </c>
      <c r="S36" s="23">
        <v>402.02100000000002</v>
      </c>
      <c r="T36" s="24">
        <f t="shared" si="0"/>
        <v>401.64800000000002</v>
      </c>
    </row>
    <row r="37" spans="1:20" ht="15" customHeight="1" x14ac:dyDescent="0.55000000000000004">
      <c r="A37" s="58" t="s">
        <v>1</v>
      </c>
      <c r="B37" s="56">
        <v>407.45699999999999</v>
      </c>
      <c r="C37" s="53">
        <v>407.39800000000002</v>
      </c>
      <c r="D37" s="39">
        <v>407.375</v>
      </c>
      <c r="E37" s="39">
        <v>407.43299999999999</v>
      </c>
      <c r="F37" s="39">
        <v>407.697</v>
      </c>
      <c r="G37" s="39">
        <v>407.96800000000002</v>
      </c>
      <c r="H37" s="55">
        <v>407.38</v>
      </c>
      <c r="I37" s="39">
        <v>406.03100000000001</v>
      </c>
      <c r="J37" s="39">
        <v>404.928</v>
      </c>
      <c r="K37" s="39">
        <v>404.00299999999999</v>
      </c>
      <c r="L37" s="51">
        <v>403.44499999999999</v>
      </c>
      <c r="O37" s="22">
        <v>54</v>
      </c>
      <c r="P37" s="44">
        <v>403.77800000000002</v>
      </c>
      <c r="Q37" s="49">
        <v>403.07799999999997</v>
      </c>
      <c r="R37" s="46">
        <v>52</v>
      </c>
      <c r="S37" s="23">
        <v>403.17500000000001</v>
      </c>
      <c r="T37" s="24">
        <f t="shared" si="0"/>
        <v>401.64800000000002</v>
      </c>
    </row>
    <row r="38" spans="1:20" ht="15" customHeight="1" x14ac:dyDescent="0.55000000000000004">
      <c r="A38" s="58" t="s">
        <v>0</v>
      </c>
      <c r="B38" s="52">
        <v>10</v>
      </c>
      <c r="C38" s="40">
        <v>12</v>
      </c>
      <c r="D38" s="40">
        <v>14</v>
      </c>
      <c r="E38" s="40">
        <v>16</v>
      </c>
      <c r="F38" s="40">
        <v>18</v>
      </c>
      <c r="G38" s="40">
        <v>20</v>
      </c>
      <c r="H38" s="52">
        <v>22</v>
      </c>
      <c r="I38" s="40">
        <v>23</v>
      </c>
      <c r="J38" s="40">
        <v>24</v>
      </c>
      <c r="K38" s="40">
        <v>26</v>
      </c>
      <c r="L38" s="46">
        <v>28</v>
      </c>
      <c r="M38" s="28"/>
      <c r="N38" s="28"/>
      <c r="O38" s="22">
        <v>56</v>
      </c>
      <c r="P38" s="44">
        <v>404.96800000000002</v>
      </c>
      <c r="Q38" s="49">
        <v>403.07799999999997</v>
      </c>
      <c r="R38" s="46">
        <v>54</v>
      </c>
      <c r="S38" s="23">
        <v>404.065</v>
      </c>
      <c r="T38" s="24">
        <f t="shared" si="0"/>
        <v>401.64800000000002</v>
      </c>
    </row>
    <row r="39" spans="1:20" ht="15" customHeight="1" x14ac:dyDescent="0.55000000000000004">
      <c r="A39" s="58" t="s">
        <v>1</v>
      </c>
      <c r="B39" s="55">
        <v>402.55700000000002</v>
      </c>
      <c r="C39" s="39">
        <v>401.96300000000002</v>
      </c>
      <c r="D39" s="39">
        <v>402.03100000000001</v>
      </c>
      <c r="E39" s="39">
        <v>401.93200000000002</v>
      </c>
      <c r="F39" s="39">
        <v>402.005</v>
      </c>
      <c r="G39" s="39">
        <v>401.947</v>
      </c>
      <c r="H39" s="55">
        <v>401.66800000000001</v>
      </c>
      <c r="I39" s="39">
        <v>401.64800000000002</v>
      </c>
      <c r="J39" s="39">
        <v>401.548</v>
      </c>
      <c r="K39" s="39">
        <v>401.50799999999998</v>
      </c>
      <c r="L39" s="51">
        <v>401.15800000000002</v>
      </c>
      <c r="O39" s="22">
        <v>58</v>
      </c>
      <c r="P39" s="44">
        <v>406.61200000000002</v>
      </c>
      <c r="Q39" s="49">
        <v>403.07799999999997</v>
      </c>
      <c r="R39" s="46">
        <v>56</v>
      </c>
      <c r="S39" s="23">
        <v>405.04500000000002</v>
      </c>
      <c r="T39" s="24">
        <f t="shared" si="0"/>
        <v>401.64800000000002</v>
      </c>
    </row>
    <row r="40" spans="1:20" ht="15" customHeight="1" x14ac:dyDescent="0.55000000000000004">
      <c r="A40" s="58" t="s">
        <v>0</v>
      </c>
      <c r="B40" s="52">
        <v>30</v>
      </c>
      <c r="C40" s="40">
        <v>32</v>
      </c>
      <c r="D40" s="40">
        <v>34</v>
      </c>
      <c r="E40" s="40">
        <v>36</v>
      </c>
      <c r="F40" s="40">
        <v>38</v>
      </c>
      <c r="G40" s="40">
        <v>40</v>
      </c>
      <c r="H40" s="52">
        <v>42</v>
      </c>
      <c r="I40" s="40">
        <v>44</v>
      </c>
      <c r="J40" s="40">
        <v>46</v>
      </c>
      <c r="K40" s="40">
        <v>48</v>
      </c>
      <c r="L40" s="46">
        <v>50</v>
      </c>
      <c r="O40" s="22">
        <v>60</v>
      </c>
      <c r="P40" s="44">
        <v>407.71499999999997</v>
      </c>
      <c r="Q40" s="49">
        <v>403.07799999999997</v>
      </c>
      <c r="R40" s="46">
        <v>58</v>
      </c>
      <c r="S40" s="23">
        <v>405.96499999999997</v>
      </c>
      <c r="T40" s="24">
        <f t="shared" si="0"/>
        <v>401.64800000000002</v>
      </c>
    </row>
    <row r="41" spans="1:20" ht="15" customHeight="1" x14ac:dyDescent="0.55000000000000004">
      <c r="A41" s="58" t="s">
        <v>1</v>
      </c>
      <c r="B41" s="55">
        <v>401.178</v>
      </c>
      <c r="C41" s="39">
        <v>401.47800000000001</v>
      </c>
      <c r="D41" s="39">
        <v>401.58800000000002</v>
      </c>
      <c r="E41" s="39">
        <v>401.49799999999999</v>
      </c>
      <c r="F41" s="39">
        <v>401.39800000000002</v>
      </c>
      <c r="G41" s="39">
        <v>401.52800000000002</v>
      </c>
      <c r="H41" s="55">
        <v>401.46800000000002</v>
      </c>
      <c r="I41" s="39">
        <v>401.53800000000001</v>
      </c>
      <c r="J41" s="39">
        <v>401.58800000000002</v>
      </c>
      <c r="K41" s="39">
        <v>401.86500000000001</v>
      </c>
      <c r="L41" s="51">
        <v>402.02100000000002</v>
      </c>
      <c r="O41" s="22">
        <v>60</v>
      </c>
      <c r="P41" s="44">
        <v>407.97500000000002</v>
      </c>
      <c r="Q41" s="49">
        <v>403.07799999999997</v>
      </c>
      <c r="R41" s="46">
        <v>60</v>
      </c>
      <c r="S41" s="23">
        <v>407.78399999999999</v>
      </c>
      <c r="T41" s="24">
        <f t="shared" si="0"/>
        <v>401.64800000000002</v>
      </c>
    </row>
    <row r="42" spans="1:20" ht="15" customHeight="1" x14ac:dyDescent="0.55000000000000004">
      <c r="A42" s="58" t="s">
        <v>0</v>
      </c>
      <c r="B42" s="52">
        <v>52</v>
      </c>
      <c r="C42" s="40">
        <v>54</v>
      </c>
      <c r="D42" s="40">
        <v>56</v>
      </c>
      <c r="E42" s="40">
        <v>58</v>
      </c>
      <c r="F42" s="40">
        <v>60</v>
      </c>
      <c r="G42" s="40">
        <v>60</v>
      </c>
      <c r="H42" s="52">
        <v>70</v>
      </c>
      <c r="I42" s="40">
        <v>80</v>
      </c>
      <c r="J42" s="40">
        <v>90</v>
      </c>
      <c r="K42" s="40">
        <v>100</v>
      </c>
      <c r="L42" s="46">
        <v>110</v>
      </c>
      <c r="O42" s="22">
        <v>70</v>
      </c>
      <c r="P42" s="44">
        <v>407.77800000000002</v>
      </c>
      <c r="Q42" s="49">
        <v>403.07799999999997</v>
      </c>
      <c r="R42" s="46">
        <v>60</v>
      </c>
      <c r="S42" s="23">
        <v>407.97500000000002</v>
      </c>
      <c r="T42" s="24">
        <f t="shared" si="0"/>
        <v>401.64800000000002</v>
      </c>
    </row>
    <row r="43" spans="1:20" ht="15" customHeight="1" x14ac:dyDescent="0.55000000000000004">
      <c r="A43" s="58" t="s">
        <v>1</v>
      </c>
      <c r="B43" s="55">
        <v>403.17500000000001</v>
      </c>
      <c r="C43" s="39">
        <v>404.065</v>
      </c>
      <c r="D43" s="39">
        <v>405.04500000000002</v>
      </c>
      <c r="E43" s="39">
        <v>405.96499999999997</v>
      </c>
      <c r="F43" s="39">
        <v>407.78399999999999</v>
      </c>
      <c r="G43" s="39">
        <v>407.97500000000002</v>
      </c>
      <c r="H43" s="55">
        <v>407.70299999999997</v>
      </c>
      <c r="I43" s="39">
        <v>407.46800000000002</v>
      </c>
      <c r="J43" s="39">
        <v>407.41399999999999</v>
      </c>
      <c r="K43" s="39">
        <v>407.40300000000002</v>
      </c>
      <c r="L43" s="51">
        <v>407.44499999999999</v>
      </c>
      <c r="O43" s="22">
        <v>80</v>
      </c>
      <c r="P43" s="44">
        <v>407.63799999999998</v>
      </c>
      <c r="Q43" s="49">
        <v>403.07799999999997</v>
      </c>
      <c r="R43" s="46">
        <v>70</v>
      </c>
      <c r="S43" s="23">
        <v>407.70299999999997</v>
      </c>
      <c r="T43" s="24">
        <f t="shared" si="0"/>
        <v>401.64800000000002</v>
      </c>
    </row>
    <row r="44" spans="1:20" ht="15" customHeight="1" x14ac:dyDescent="0.55000000000000004">
      <c r="A44" s="58" t="s">
        <v>0</v>
      </c>
      <c r="B44" s="54"/>
      <c r="C44" s="41"/>
      <c r="D44" s="41"/>
      <c r="E44" s="41"/>
      <c r="F44" s="54"/>
      <c r="G44" s="41"/>
      <c r="H44" s="41"/>
      <c r="I44" s="54"/>
      <c r="J44" s="41"/>
      <c r="K44" s="54"/>
      <c r="L44" s="42"/>
      <c r="O44" s="22">
        <v>90</v>
      </c>
      <c r="P44" s="44">
        <v>407.47300000000001</v>
      </c>
      <c r="Q44" s="49">
        <v>403.07799999999997</v>
      </c>
      <c r="R44" s="46">
        <v>80</v>
      </c>
      <c r="S44" s="23">
        <v>407.46800000000002</v>
      </c>
      <c r="T44" s="24">
        <f t="shared" si="0"/>
        <v>401.64800000000002</v>
      </c>
    </row>
    <row r="45" spans="1:20" ht="15" customHeight="1" x14ac:dyDescent="0.55000000000000004">
      <c r="A45" s="35" t="s">
        <v>1</v>
      </c>
      <c r="B45" s="36"/>
      <c r="C45" s="33"/>
      <c r="D45" s="33"/>
      <c r="E45" s="33"/>
      <c r="F45" s="33"/>
      <c r="G45" s="33"/>
      <c r="H45" s="33"/>
      <c r="I45" s="33"/>
      <c r="J45" s="33"/>
      <c r="K45" s="33"/>
      <c r="L45" s="34"/>
      <c r="O45" s="22">
        <v>100</v>
      </c>
      <c r="P45" s="44">
        <v>407.43400000000003</v>
      </c>
      <c r="Q45" s="49">
        <v>403.07799999999997</v>
      </c>
      <c r="R45" s="46">
        <v>90</v>
      </c>
      <c r="S45" s="23">
        <v>407.41399999999999</v>
      </c>
      <c r="T45" s="24">
        <f t="shared" si="0"/>
        <v>401.64800000000002</v>
      </c>
    </row>
    <row r="46" spans="1:20" ht="15" customHeight="1" x14ac:dyDescent="0.55000000000000004">
      <c r="A46" s="35" t="s">
        <v>0</v>
      </c>
      <c r="B46" s="36"/>
      <c r="C46" s="33"/>
      <c r="D46" s="33"/>
      <c r="E46" s="33"/>
      <c r="F46" s="33"/>
      <c r="G46" s="33"/>
      <c r="H46" s="33"/>
      <c r="I46" s="33"/>
      <c r="J46" s="33"/>
      <c r="K46" s="33"/>
      <c r="L46" s="34"/>
      <c r="O46" s="22">
        <v>110</v>
      </c>
      <c r="P46" s="44">
        <v>407.53800000000001</v>
      </c>
      <c r="Q46" s="49">
        <v>403.07799999999997</v>
      </c>
      <c r="R46" s="46">
        <v>100</v>
      </c>
      <c r="S46" s="23">
        <v>407.40300000000002</v>
      </c>
      <c r="T46" s="24">
        <f t="shared" si="0"/>
        <v>401.64800000000002</v>
      </c>
    </row>
    <row r="47" spans="1:20" ht="15" customHeight="1" x14ac:dyDescent="0.55000000000000004">
      <c r="A47" s="9" t="s">
        <v>1</v>
      </c>
      <c r="B47" s="10"/>
      <c r="C47" s="8"/>
      <c r="D47" s="8"/>
      <c r="E47" s="8"/>
      <c r="F47" s="8"/>
      <c r="G47" s="8"/>
      <c r="H47" s="8"/>
      <c r="I47" s="8"/>
      <c r="J47" s="8"/>
      <c r="K47" s="8"/>
      <c r="L47" s="7"/>
      <c r="N47" s="6"/>
      <c r="O47" s="22"/>
      <c r="P47" s="44"/>
      <c r="Q47" s="50"/>
      <c r="R47" s="46">
        <v>110</v>
      </c>
      <c r="S47" s="23">
        <v>407.44499999999999</v>
      </c>
      <c r="T47" s="24">
        <f t="shared" si="0"/>
        <v>401.64800000000002</v>
      </c>
    </row>
    <row r="48" spans="1:20" ht="15" customHeight="1" x14ac:dyDescent="0.55000000000000004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O48" s="22"/>
      <c r="P48" s="23"/>
      <c r="Q48" s="24"/>
      <c r="R48" s="22"/>
      <c r="S48" s="23"/>
      <c r="T48" s="24"/>
    </row>
    <row r="49" spans="1:20" ht="15" customHeight="1" x14ac:dyDescent="0.55000000000000004">
      <c r="A49" s="11"/>
      <c r="B49" s="12" t="s">
        <v>2</v>
      </c>
      <c r="C49" s="13">
        <v>408.52499999999998</v>
      </c>
      <c r="D49" s="14" t="s">
        <v>8</v>
      </c>
      <c r="E49" s="15"/>
      <c r="F49" s="12" t="s">
        <v>3</v>
      </c>
      <c r="G49" s="13">
        <v>407.96800000000002</v>
      </c>
      <c r="H49" s="14" t="s">
        <v>8</v>
      </c>
      <c r="I49" s="11"/>
      <c r="J49" s="12" t="s">
        <v>4</v>
      </c>
      <c r="K49" s="13">
        <v>407.97500000000002</v>
      </c>
      <c r="L49" s="14" t="s">
        <v>8</v>
      </c>
      <c r="O49" s="22"/>
      <c r="P49" s="23"/>
      <c r="Q49" s="24"/>
      <c r="R49" s="22"/>
      <c r="S49" s="23"/>
      <c r="T49" s="24"/>
    </row>
    <row r="50" spans="1:20" ht="15" customHeight="1" x14ac:dyDescent="0.55000000000000004">
      <c r="A50" s="11"/>
      <c r="B50" s="12" t="s">
        <v>5</v>
      </c>
      <c r="C50" s="13">
        <f>MIN(S4:S47)</f>
        <v>401.15800000000002</v>
      </c>
      <c r="D50" s="14" t="s">
        <v>8</v>
      </c>
      <c r="E50" s="15"/>
      <c r="F50" s="12" t="s">
        <v>6</v>
      </c>
      <c r="G50" s="13">
        <v>401.49799999999999</v>
      </c>
      <c r="H50" s="14" t="s">
        <v>8</v>
      </c>
      <c r="I50" s="11"/>
      <c r="J50" s="67" t="s">
        <v>15</v>
      </c>
      <c r="K50" s="68"/>
      <c r="L50" s="69"/>
      <c r="O50" s="22"/>
      <c r="P50" s="23"/>
      <c r="Q50" s="24"/>
      <c r="R50" s="22"/>
      <c r="S50" s="23"/>
      <c r="T50" s="24"/>
    </row>
    <row r="51" spans="1:20" ht="15" customHeight="1" x14ac:dyDescent="0.55000000000000004">
      <c r="O51" s="22"/>
      <c r="P51" s="23"/>
      <c r="Q51" s="24"/>
      <c r="R51" s="22"/>
      <c r="S51" s="23"/>
      <c r="T51" s="24"/>
    </row>
    <row r="52" spans="1:20" ht="15" customHeight="1" x14ac:dyDescent="0.55000000000000004">
      <c r="J52" s="71" t="s">
        <v>11</v>
      </c>
      <c r="K52" s="71"/>
      <c r="L52" s="71"/>
      <c r="O52" s="22"/>
      <c r="P52" s="23"/>
      <c r="Q52" s="24"/>
      <c r="R52" s="22"/>
      <c r="S52" s="23"/>
      <c r="T52" s="24"/>
    </row>
    <row r="53" spans="1:20" ht="15" customHeight="1" x14ac:dyDescent="0.55000000000000004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  <c r="L53" s="11"/>
      <c r="O53" s="22"/>
      <c r="P53" s="23"/>
      <c r="Q53" s="24"/>
      <c r="R53" s="22"/>
      <c r="S53" s="23"/>
      <c r="T53" s="24"/>
    </row>
    <row r="54" spans="1:20" ht="15" customHeight="1" x14ac:dyDescent="0.55000000000000004">
      <c r="C54" s="38"/>
      <c r="O54" s="22"/>
      <c r="P54" s="23"/>
      <c r="Q54" s="24"/>
      <c r="R54" s="22"/>
      <c r="S54" s="23"/>
      <c r="T54" s="24"/>
    </row>
    <row r="55" spans="1:20" ht="15" customHeight="1" x14ac:dyDescent="0.55000000000000004">
      <c r="O55" s="22"/>
      <c r="P55" s="23"/>
      <c r="Q55" s="24"/>
      <c r="R55" s="22"/>
      <c r="S55" s="23"/>
      <c r="T55" s="24"/>
    </row>
    <row r="56" spans="1:20" ht="15" customHeight="1" x14ac:dyDescent="0.55000000000000004">
      <c r="E56" s="70" t="s">
        <v>9</v>
      </c>
      <c r="F56" s="70"/>
      <c r="G56" s="70"/>
      <c r="H56" s="70"/>
      <c r="I56" s="70"/>
      <c r="O56" s="22"/>
      <c r="P56" s="23"/>
      <c r="Q56" s="24"/>
      <c r="R56" s="22"/>
      <c r="S56" s="23"/>
      <c r="T56" s="24"/>
    </row>
    <row r="57" spans="1:20" ht="15" customHeight="1" x14ac:dyDescent="0.55000000000000004">
      <c r="O57" s="31"/>
      <c r="P57" s="23"/>
      <c r="Q57" s="25"/>
      <c r="R57" s="22"/>
      <c r="S57" s="23"/>
      <c r="T57" s="24"/>
    </row>
    <row r="58" spans="1:20" ht="15" customHeight="1" x14ac:dyDescent="0.55000000000000004">
      <c r="O58" s="31"/>
      <c r="P58" s="23"/>
      <c r="Q58" s="25"/>
      <c r="R58" s="31"/>
      <c r="S58" s="23"/>
      <c r="T58" s="25"/>
    </row>
    <row r="59" spans="1:20" ht="15" customHeight="1" x14ac:dyDescent="0.55000000000000004">
      <c r="F59" s="63" t="s">
        <v>10</v>
      </c>
      <c r="G59" s="63"/>
      <c r="H59" s="63"/>
      <c r="N59" s="6"/>
      <c r="O59" s="30"/>
      <c r="P59" s="32"/>
      <c r="Q59" s="26"/>
      <c r="R59" s="30"/>
      <c r="S59" s="32"/>
      <c r="T59" s="26"/>
    </row>
    <row r="60" spans="1:20" ht="15" customHeight="1" x14ac:dyDescent="0.25"/>
    <row r="61" spans="1:20" ht="15" customHeight="1" x14ac:dyDescent="0.25"/>
    <row r="62" spans="1:20" ht="15" customHeight="1" x14ac:dyDescent="0.25">
      <c r="P62" s="27"/>
    </row>
    <row r="63" spans="1:20" ht="15" customHeight="1" x14ac:dyDescent="0.25"/>
    <row r="64" spans="1:20" ht="15" customHeight="1" x14ac:dyDescent="0.25"/>
  </sheetData>
  <mergeCells count="8">
    <mergeCell ref="F59:H59"/>
    <mergeCell ref="R1:T1"/>
    <mergeCell ref="R2:T2"/>
    <mergeCell ref="E56:I56"/>
    <mergeCell ref="J50:L50"/>
    <mergeCell ref="O1:Q1"/>
    <mergeCell ref="O2:Q2"/>
    <mergeCell ref="J52:L52"/>
  </mergeCells>
  <phoneticPr fontId="3" type="noConversion"/>
  <pageMargins left="1.1023622047244095" right="0.39370078740157483" top="0.51181102362204722" bottom="0.55118110236220474" header="0.51181102362204722" footer="0.51181102362204722"/>
  <pageSetup paperSize="9" orientation="portrait" horizontalDpi="4294967293" r:id="rId1"/>
  <headerFooter alignWithMargins="0">
    <oddHeader>&amp;R๗๓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G.8A-2567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Asus</cp:lastModifiedBy>
  <cp:lastPrinted>2023-05-03T04:10:12Z</cp:lastPrinted>
  <dcterms:created xsi:type="dcterms:W3CDTF">2010-03-02T02:55:30Z</dcterms:created>
  <dcterms:modified xsi:type="dcterms:W3CDTF">2024-03-14T08:36:23Z</dcterms:modified>
</cp:coreProperties>
</file>