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<sst xmlns="http://schemas.openxmlformats.org/spreadsheetml/2006/main" count="29" uniqueCount="24">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</sst>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55"/>
          <c:w val="0.871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'G.9-H.05'!$N$7:$N$26</c:f>
              <c:numCache>
                <c:ptCount val="20"/>
                <c:pt idx="0">
                  <c:v>179.02999999999997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137.82528</c:v>
                </c:pt>
                <c:pt idx="8">
                  <c:v>151.58188800000002</c:v>
                </c:pt>
                <c:pt idx="9">
                  <c:v>195.21647999999996</c:v>
                </c:pt>
                <c:pt idx="10">
                  <c:v>161.44876800000003</c:v>
                </c:pt>
                <c:pt idx="11">
                  <c:v>195.079968</c:v>
                </c:pt>
                <c:pt idx="12">
                  <c:v>247.73039999999995</c:v>
                </c:pt>
                <c:pt idx="13">
                  <c:v>134.90236800000002</c:v>
                </c:pt>
                <c:pt idx="14">
                  <c:v>146.02118400000003</c:v>
                </c:pt>
                <c:pt idx="15">
                  <c:v>172.447488</c:v>
                </c:pt>
                <c:pt idx="16">
                  <c:v>92.41603199999997</c:v>
                </c:pt>
                <c:pt idx="17">
                  <c:v>129.68121599999998</c:v>
                </c:pt>
                <c:pt idx="18">
                  <c:v>226.06999999999996</c:v>
                </c:pt>
                <c:pt idx="19">
                  <c:v>100.89999999999999</c:v>
                </c:pt>
              </c:numCache>
            </c:numRef>
          </c:val>
        </c:ser>
        <c:gapWidth val="100"/>
        <c:axId val="9050672"/>
        <c:axId val="51422769"/>
      </c:barChart>
      <c:lineChart>
        <c:grouping val="standard"/>
        <c:varyColors val="0"/>
        <c:ser>
          <c:idx val="1"/>
          <c:order val="1"/>
          <c:tx>
            <c:v>ค่าเฉลี่ย 185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'G.9-H.05'!$P$7:$P$25</c:f>
              <c:numCache>
                <c:ptCount val="19"/>
                <c:pt idx="0">
                  <c:v>184.98763831578947</c:v>
                </c:pt>
                <c:pt idx="1">
                  <c:v>184.98763831578947</c:v>
                </c:pt>
                <c:pt idx="2">
                  <c:v>184.98763831578947</c:v>
                </c:pt>
                <c:pt idx="3">
                  <c:v>184.98763831578947</c:v>
                </c:pt>
                <c:pt idx="4">
                  <c:v>184.98763831578947</c:v>
                </c:pt>
                <c:pt idx="5">
                  <c:v>184.98763831578947</c:v>
                </c:pt>
                <c:pt idx="6">
                  <c:v>184.98763831578947</c:v>
                </c:pt>
                <c:pt idx="7">
                  <c:v>184.98763831578947</c:v>
                </c:pt>
                <c:pt idx="8">
                  <c:v>184.98763831578947</c:v>
                </c:pt>
                <c:pt idx="9">
                  <c:v>184.98763831578947</c:v>
                </c:pt>
                <c:pt idx="10">
                  <c:v>184.98763831578947</c:v>
                </c:pt>
                <c:pt idx="11">
                  <c:v>184.98763831578947</c:v>
                </c:pt>
                <c:pt idx="12">
                  <c:v>184.98763831578947</c:v>
                </c:pt>
                <c:pt idx="13">
                  <c:v>184.98763831578947</c:v>
                </c:pt>
                <c:pt idx="14">
                  <c:v>184.98763831578947</c:v>
                </c:pt>
                <c:pt idx="15">
                  <c:v>184.98763831578947</c:v>
                </c:pt>
                <c:pt idx="16">
                  <c:v>184.98763831578947</c:v>
                </c:pt>
                <c:pt idx="17">
                  <c:v>184.98763831578947</c:v>
                </c:pt>
                <c:pt idx="18">
                  <c:v>184.98763831578947</c:v>
                </c:pt>
              </c:numCache>
            </c:numRef>
          </c:val>
          <c:smooth val="0"/>
        </c:ser>
        <c:axId val="9050672"/>
        <c:axId val="51422769"/>
      </c:lineChart>
      <c:catAx>
        <c:axId val="905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22769"/>
        <c:crossesAt val="0"/>
        <c:auto val="1"/>
        <c:lblOffset val="100"/>
        <c:tickLblSkip val="1"/>
        <c:noMultiLvlLbl val="0"/>
      </c:catAx>
      <c:valAx>
        <c:axId val="5142276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067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V35" sqref="V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4.322</v>
      </c>
      <c r="C7" s="33">
        <v>13.924</v>
      </c>
      <c r="D7" s="33">
        <v>10.378</v>
      </c>
      <c r="E7" s="33">
        <v>12.546</v>
      </c>
      <c r="F7" s="33">
        <v>22.264</v>
      </c>
      <c r="G7" s="33">
        <v>31.641</v>
      </c>
      <c r="H7" s="33">
        <v>24.167</v>
      </c>
      <c r="I7" s="33">
        <v>15.963</v>
      </c>
      <c r="J7" s="33">
        <v>13.519</v>
      </c>
      <c r="K7" s="33">
        <v>10.828</v>
      </c>
      <c r="L7" s="33">
        <v>9.069</v>
      </c>
      <c r="M7" s="33">
        <v>10.409</v>
      </c>
      <c r="N7" s="34">
        <f>SUM(B7:M7)</f>
        <v>179.02999999999997</v>
      </c>
      <c r="O7" s="35">
        <f aca="true" t="shared" si="0" ref="O7:O26">+N7*0.0317097</f>
        <v>5.676987591</v>
      </c>
      <c r="P7" s="36">
        <f>$N$42</f>
        <v>184.98763831578947</v>
      </c>
    </row>
    <row r="8" spans="1:16" ht="15" customHeight="1">
      <c r="A8" s="32">
        <v>2543</v>
      </c>
      <c r="B8" s="33">
        <v>9.09</v>
      </c>
      <c r="C8" s="33">
        <v>9.123</v>
      </c>
      <c r="D8" s="33">
        <v>11.839</v>
      </c>
      <c r="E8" s="33">
        <v>21.9</v>
      </c>
      <c r="F8" s="33">
        <v>27.133</v>
      </c>
      <c r="G8" s="33">
        <v>35.984</v>
      </c>
      <c r="H8" s="33">
        <v>23.854</v>
      </c>
      <c r="I8" s="33">
        <v>11.175</v>
      </c>
      <c r="J8" s="33">
        <v>8.23</v>
      </c>
      <c r="K8" s="33">
        <v>6.407</v>
      </c>
      <c r="L8" s="33">
        <v>4.275</v>
      </c>
      <c r="M8" s="33">
        <v>4.708</v>
      </c>
      <c r="N8" s="34">
        <f aca="true" t="shared" si="1" ref="N8:N24">SUM(B8:M8)</f>
        <v>173.71800000000002</v>
      </c>
      <c r="O8" s="35">
        <f t="shared" si="0"/>
        <v>5.508545664600001</v>
      </c>
      <c r="P8" s="36">
        <f aca="true" t="shared" si="2" ref="P8:P25">$N$42</f>
        <v>184.98763831578947</v>
      </c>
    </row>
    <row r="9" spans="1:16" ht="15" customHeight="1">
      <c r="A9" s="32">
        <v>2544</v>
      </c>
      <c r="B9" s="33">
        <v>2.121</v>
      </c>
      <c r="C9" s="33">
        <v>9.172</v>
      </c>
      <c r="D9" s="33">
        <v>3.872</v>
      </c>
      <c r="E9" s="33">
        <v>15.184</v>
      </c>
      <c r="F9" s="33">
        <v>45.768</v>
      </c>
      <c r="G9" s="33">
        <v>29.316</v>
      </c>
      <c r="H9" s="33">
        <v>23.834</v>
      </c>
      <c r="I9" s="33">
        <v>17.649</v>
      </c>
      <c r="J9" s="33">
        <v>12.005</v>
      </c>
      <c r="K9" s="33">
        <v>9.53</v>
      </c>
      <c r="L9" s="33">
        <v>7.219</v>
      </c>
      <c r="M9" s="33">
        <v>5.568</v>
      </c>
      <c r="N9" s="34">
        <f t="shared" si="1"/>
        <v>181.238</v>
      </c>
      <c r="O9" s="35">
        <f t="shared" si="0"/>
        <v>5.7470026086</v>
      </c>
      <c r="P9" s="36">
        <f t="shared" si="2"/>
        <v>184.98763831578947</v>
      </c>
    </row>
    <row r="10" spans="1:16" ht="15" customHeight="1">
      <c r="A10" s="32">
        <v>2545</v>
      </c>
      <c r="B10" s="33">
        <v>3.967</v>
      </c>
      <c r="C10" s="33">
        <v>17.392</v>
      </c>
      <c r="D10" s="33">
        <v>16.582</v>
      </c>
      <c r="E10" s="33">
        <v>15.426</v>
      </c>
      <c r="F10" s="33">
        <v>32.428</v>
      </c>
      <c r="G10" s="33">
        <v>51.386</v>
      </c>
      <c r="H10" s="33">
        <v>30.696</v>
      </c>
      <c r="I10" s="33">
        <v>32.888</v>
      </c>
      <c r="J10" s="33">
        <v>22.567</v>
      </c>
      <c r="K10" s="33">
        <v>16.6</v>
      </c>
      <c r="L10" s="33">
        <v>9.913</v>
      </c>
      <c r="M10" s="33">
        <v>8.705</v>
      </c>
      <c r="N10" s="34">
        <f t="shared" si="1"/>
        <v>258.55</v>
      </c>
      <c r="O10" s="35">
        <f t="shared" si="0"/>
        <v>8.198542935</v>
      </c>
      <c r="P10" s="36">
        <f t="shared" si="2"/>
        <v>184.98763831578947</v>
      </c>
    </row>
    <row r="11" spans="1:16" ht="15" customHeight="1">
      <c r="A11" s="32">
        <v>2546</v>
      </c>
      <c r="B11" s="33">
        <v>7.991</v>
      </c>
      <c r="C11" s="33">
        <v>7.809</v>
      </c>
      <c r="D11" s="33">
        <v>7.657</v>
      </c>
      <c r="E11" s="33">
        <v>15.18</v>
      </c>
      <c r="F11" s="33">
        <v>22.999</v>
      </c>
      <c r="G11" s="33">
        <v>63.711</v>
      </c>
      <c r="H11" s="33">
        <v>22.788</v>
      </c>
      <c r="I11" s="33">
        <v>19.309</v>
      </c>
      <c r="J11" s="33">
        <v>16.076</v>
      </c>
      <c r="K11" s="33">
        <v>10.74</v>
      </c>
      <c r="L11" s="33">
        <v>10.892</v>
      </c>
      <c r="M11" s="33">
        <v>8.656</v>
      </c>
      <c r="N11" s="34">
        <f t="shared" si="1"/>
        <v>213.808</v>
      </c>
      <c r="O11" s="35">
        <f t="shared" si="0"/>
        <v>6.7797875376</v>
      </c>
      <c r="P11" s="36">
        <f t="shared" si="2"/>
        <v>184.98763831578947</v>
      </c>
    </row>
    <row r="12" spans="1:16" ht="15" customHeight="1">
      <c r="A12" s="32">
        <v>2547</v>
      </c>
      <c r="B12" s="33">
        <v>4.936</v>
      </c>
      <c r="C12" s="33">
        <v>18.718</v>
      </c>
      <c r="D12" s="33">
        <v>20.075</v>
      </c>
      <c r="E12" s="33">
        <v>28.248</v>
      </c>
      <c r="F12" s="33">
        <v>49.099</v>
      </c>
      <c r="G12" s="33">
        <v>74.621</v>
      </c>
      <c r="H12" s="33">
        <v>47.625</v>
      </c>
      <c r="I12" s="33">
        <v>21.18</v>
      </c>
      <c r="J12" s="33">
        <v>16.019</v>
      </c>
      <c r="K12" s="33">
        <v>12.474</v>
      </c>
      <c r="L12" s="33">
        <v>8.597</v>
      </c>
      <c r="M12" s="33">
        <v>8.267</v>
      </c>
      <c r="N12" s="34">
        <f t="shared" si="1"/>
        <v>309.859</v>
      </c>
      <c r="O12" s="35">
        <f t="shared" si="0"/>
        <v>9.8255359323</v>
      </c>
      <c r="P12" s="36">
        <f t="shared" si="2"/>
        <v>184.98763831578947</v>
      </c>
    </row>
    <row r="13" spans="1:16" ht="15" customHeight="1">
      <c r="A13" s="32">
        <v>2548</v>
      </c>
      <c r="B13" s="33">
        <v>5.654016000000002</v>
      </c>
      <c r="C13" s="33">
        <v>7.267104000000002</v>
      </c>
      <c r="D13" s="33">
        <v>7.299936</v>
      </c>
      <c r="E13" s="33">
        <v>16.570656</v>
      </c>
      <c r="F13" s="33">
        <v>22.999680000000005</v>
      </c>
      <c r="G13" s="33">
        <v>50.32368</v>
      </c>
      <c r="H13" s="33">
        <v>38.841120000000004</v>
      </c>
      <c r="I13" s="33">
        <v>22.533120000000004</v>
      </c>
      <c r="J13" s="33">
        <v>13.85856</v>
      </c>
      <c r="K13" s="33">
        <v>9.931679999999998</v>
      </c>
      <c r="L13" s="33">
        <v>7.292159999999998</v>
      </c>
      <c r="M13" s="33">
        <v>5.569344000000001</v>
      </c>
      <c r="N13" s="34">
        <f t="shared" si="1"/>
        <v>208.14105600000002</v>
      </c>
      <c r="O13" s="35">
        <f t="shared" si="0"/>
        <v>6.600090443443201</v>
      </c>
      <c r="P13" s="36">
        <f t="shared" si="2"/>
        <v>184.98763831578947</v>
      </c>
    </row>
    <row r="14" spans="1:16" ht="15" customHeight="1">
      <c r="A14" s="32">
        <v>2549</v>
      </c>
      <c r="B14" s="33">
        <v>6.1318079999999995</v>
      </c>
      <c r="C14" s="33">
        <v>7.274016</v>
      </c>
      <c r="D14" s="33">
        <v>6.368544000000003</v>
      </c>
      <c r="E14" s="33">
        <v>11.153375999999973</v>
      </c>
      <c r="F14" s="33">
        <v>25.513056000000002</v>
      </c>
      <c r="G14" s="33">
        <v>23.720256</v>
      </c>
      <c r="H14" s="33">
        <v>21.83846400000001</v>
      </c>
      <c r="I14" s="33">
        <v>13.535424000000004</v>
      </c>
      <c r="J14" s="33">
        <v>8.693568</v>
      </c>
      <c r="K14" s="33">
        <v>4.914431999999999</v>
      </c>
      <c r="L14" s="33">
        <v>4.215455999999999</v>
      </c>
      <c r="M14" s="33">
        <v>4.466879999999999</v>
      </c>
      <c r="N14" s="34">
        <f t="shared" si="1"/>
        <v>137.82528</v>
      </c>
      <c r="O14" s="35">
        <f t="shared" si="0"/>
        <v>4.370398281216</v>
      </c>
      <c r="P14" s="36">
        <f t="shared" si="2"/>
        <v>184.98763831578947</v>
      </c>
    </row>
    <row r="15" spans="1:16" ht="15" customHeight="1">
      <c r="A15" s="32">
        <v>2550</v>
      </c>
      <c r="B15" s="33">
        <v>5.167584</v>
      </c>
      <c r="C15" s="33">
        <v>12.464928</v>
      </c>
      <c r="D15" s="33">
        <v>11.412575999999998</v>
      </c>
      <c r="E15" s="33">
        <v>7.756128</v>
      </c>
      <c r="F15" s="33">
        <v>16.66656</v>
      </c>
      <c r="G15" s="33">
        <v>28.694304000000006</v>
      </c>
      <c r="H15" s="33">
        <v>26.27769600000001</v>
      </c>
      <c r="I15" s="33">
        <v>11.965536</v>
      </c>
      <c r="J15" s="33">
        <v>8.179488000000001</v>
      </c>
      <c r="K15" s="33">
        <v>8.394623999999999</v>
      </c>
      <c r="L15" s="33">
        <v>7.5496320000000186</v>
      </c>
      <c r="M15" s="33">
        <v>7.052831999999997</v>
      </c>
      <c r="N15" s="34">
        <f t="shared" si="1"/>
        <v>151.58188800000002</v>
      </c>
      <c r="O15" s="35">
        <f t="shared" si="0"/>
        <v>4.806616193913601</v>
      </c>
      <c r="P15" s="36">
        <f t="shared" si="2"/>
        <v>184.98763831578947</v>
      </c>
    </row>
    <row r="16" spans="1:16" ht="15" customHeight="1">
      <c r="A16" s="32">
        <v>2551</v>
      </c>
      <c r="B16" s="33">
        <v>9.794304</v>
      </c>
      <c r="C16" s="33">
        <v>14.095295999999994</v>
      </c>
      <c r="D16" s="33">
        <v>14.295744</v>
      </c>
      <c r="E16" s="33">
        <v>15.347231999999998</v>
      </c>
      <c r="F16" s="33">
        <v>34.251552</v>
      </c>
      <c r="G16" s="33">
        <v>29.092608</v>
      </c>
      <c r="H16" s="33">
        <v>29.294783999999982</v>
      </c>
      <c r="I16" s="33">
        <v>15.463008000000002</v>
      </c>
      <c r="J16" s="33">
        <v>10.229759999999999</v>
      </c>
      <c r="K16" s="33">
        <v>9.873792000000007</v>
      </c>
      <c r="L16" s="33">
        <v>7.312896000000004</v>
      </c>
      <c r="M16" s="33">
        <v>6.165504000000002</v>
      </c>
      <c r="N16" s="34">
        <f t="shared" si="1"/>
        <v>195.21647999999996</v>
      </c>
      <c r="O16" s="35">
        <f t="shared" si="0"/>
        <v>6.190256015855999</v>
      </c>
      <c r="P16" s="36">
        <f t="shared" si="2"/>
        <v>184.98763831578947</v>
      </c>
    </row>
    <row r="17" spans="1:16" ht="15" customHeight="1">
      <c r="A17" s="32">
        <v>2552</v>
      </c>
      <c r="B17" s="33">
        <v>4.9489920000000005</v>
      </c>
      <c r="C17" s="33">
        <v>7.664543999999999</v>
      </c>
      <c r="D17" s="33">
        <v>10.52352</v>
      </c>
      <c r="E17" s="33">
        <v>14.128992000000004</v>
      </c>
      <c r="F17" s="33">
        <v>26.332128</v>
      </c>
      <c r="G17" s="33">
        <v>28.52928</v>
      </c>
      <c r="H17" s="33">
        <v>26.597375999999997</v>
      </c>
      <c r="I17" s="33">
        <v>12.036384</v>
      </c>
      <c r="J17" s="33">
        <v>10.008575999999998</v>
      </c>
      <c r="K17" s="33">
        <v>7.877951999999998</v>
      </c>
      <c r="L17" s="33">
        <v>6.068736</v>
      </c>
      <c r="M17" s="33">
        <v>6.732287999999999</v>
      </c>
      <c r="N17" s="34">
        <f t="shared" si="1"/>
        <v>161.44876800000003</v>
      </c>
      <c r="O17" s="35">
        <f t="shared" si="0"/>
        <v>5.119491998649601</v>
      </c>
      <c r="P17" s="36">
        <f t="shared" si="2"/>
        <v>184.98763831578947</v>
      </c>
    </row>
    <row r="18" spans="1:16" ht="15" customHeight="1">
      <c r="A18" s="32">
        <v>2553</v>
      </c>
      <c r="B18" s="33">
        <v>4.36752</v>
      </c>
      <c r="C18" s="33">
        <v>4.906656000000001</v>
      </c>
      <c r="D18" s="33">
        <v>4.183488</v>
      </c>
      <c r="E18" s="33">
        <v>17.210016000000003</v>
      </c>
      <c r="F18" s="33">
        <v>33.929280000000006</v>
      </c>
      <c r="G18" s="33">
        <v>47.43532800000001</v>
      </c>
      <c r="H18" s="33">
        <v>31.015872</v>
      </c>
      <c r="I18" s="33">
        <v>20.468160000000005</v>
      </c>
      <c r="J18" s="33">
        <v>11.232</v>
      </c>
      <c r="K18" s="33">
        <v>8.75232</v>
      </c>
      <c r="L18" s="33">
        <v>5.741280000000001</v>
      </c>
      <c r="M18" s="33">
        <v>5.838048000000001</v>
      </c>
      <c r="N18" s="34">
        <f t="shared" si="1"/>
        <v>195.079968</v>
      </c>
      <c r="O18" s="35">
        <f t="shared" si="0"/>
        <v>6.1859272612896</v>
      </c>
      <c r="P18" s="36">
        <f t="shared" si="2"/>
        <v>184.98763831578947</v>
      </c>
    </row>
    <row r="19" spans="1:16" ht="15" customHeight="1">
      <c r="A19" s="32">
        <v>2554</v>
      </c>
      <c r="B19" s="33">
        <v>6.978527999999999</v>
      </c>
      <c r="C19" s="33">
        <v>18.316800000000004</v>
      </c>
      <c r="D19" s="33">
        <v>15.139007999999999</v>
      </c>
      <c r="E19" s="33">
        <v>19.79856</v>
      </c>
      <c r="F19" s="33">
        <v>58.290623999999994</v>
      </c>
      <c r="G19" s="33">
        <v>56.191103999999996</v>
      </c>
      <c r="H19" s="33">
        <v>28.73232</v>
      </c>
      <c r="I19" s="33">
        <v>14.827104</v>
      </c>
      <c r="J19" s="33">
        <v>11.587104000000004</v>
      </c>
      <c r="K19" s="33">
        <v>8.979552000000002</v>
      </c>
      <c r="L19" s="33">
        <v>4.103999999999966</v>
      </c>
      <c r="M19" s="33">
        <v>4.785695999999999</v>
      </c>
      <c r="N19" s="34">
        <f t="shared" si="1"/>
        <v>247.73039999999995</v>
      </c>
      <c r="O19" s="35">
        <f t="shared" si="0"/>
        <v>7.855456664879998</v>
      </c>
      <c r="P19" s="36">
        <f t="shared" si="2"/>
        <v>184.98763831578947</v>
      </c>
    </row>
    <row r="20" spans="1:16" ht="15" customHeight="1">
      <c r="A20" s="32">
        <v>2555</v>
      </c>
      <c r="B20" s="33">
        <v>6.111936000000003</v>
      </c>
      <c r="C20" s="33">
        <v>8.24256</v>
      </c>
      <c r="D20" s="33">
        <v>6.187968000000003</v>
      </c>
      <c r="E20" s="33">
        <v>11.47824</v>
      </c>
      <c r="F20" s="33">
        <v>19.688832</v>
      </c>
      <c r="G20" s="33">
        <v>23.236416000000002</v>
      </c>
      <c r="H20" s="33">
        <v>17.988480000000006</v>
      </c>
      <c r="I20" s="33">
        <v>13.03776</v>
      </c>
      <c r="J20" s="33">
        <v>10.383552</v>
      </c>
      <c r="K20" s="33">
        <v>7.436447999999999</v>
      </c>
      <c r="L20" s="33">
        <v>5.546880000000002</v>
      </c>
      <c r="M20" s="33">
        <v>5.563296000000003</v>
      </c>
      <c r="N20" s="34">
        <f t="shared" si="1"/>
        <v>134.90236800000002</v>
      </c>
      <c r="O20" s="35">
        <f t="shared" si="0"/>
        <v>4.277713618569601</v>
      </c>
      <c r="P20" s="36">
        <f t="shared" si="2"/>
        <v>184.98763831578947</v>
      </c>
    </row>
    <row r="21" spans="1:16" ht="15" customHeight="1">
      <c r="A21" s="32">
        <v>2556</v>
      </c>
      <c r="B21" s="33">
        <v>1.3314239999999995</v>
      </c>
      <c r="C21" s="33">
        <v>2.139264</v>
      </c>
      <c r="D21" s="33">
        <v>1.168128</v>
      </c>
      <c r="E21" s="33">
        <v>14.192064000000002</v>
      </c>
      <c r="F21" s="33">
        <v>18.291744</v>
      </c>
      <c r="G21" s="33">
        <v>28.743552000000008</v>
      </c>
      <c r="H21" s="33">
        <v>33.96038399999999</v>
      </c>
      <c r="I21" s="33">
        <v>16.316640000000003</v>
      </c>
      <c r="J21" s="33">
        <v>13.24512</v>
      </c>
      <c r="K21" s="33">
        <v>6.360768000000002</v>
      </c>
      <c r="L21" s="33">
        <v>7.052831999999999</v>
      </c>
      <c r="M21" s="33">
        <v>3.219264</v>
      </c>
      <c r="N21" s="34">
        <f t="shared" si="1"/>
        <v>146.02118400000003</v>
      </c>
      <c r="O21" s="35">
        <f t="shared" si="0"/>
        <v>4.630287938284801</v>
      </c>
      <c r="P21" s="36">
        <f t="shared" si="2"/>
        <v>184.98763831578947</v>
      </c>
    </row>
    <row r="22" spans="1:16" ht="15" customHeight="1">
      <c r="A22" s="32">
        <v>2557</v>
      </c>
      <c r="B22" s="33">
        <v>4.431456</v>
      </c>
      <c r="C22" s="33">
        <v>11.689056000000003</v>
      </c>
      <c r="D22" s="33">
        <v>9.205055999999997</v>
      </c>
      <c r="E22" s="33">
        <v>14.163552000000003</v>
      </c>
      <c r="F22" s="33">
        <v>20.63232</v>
      </c>
      <c r="G22" s="33">
        <v>34.130592</v>
      </c>
      <c r="H22" s="33">
        <v>25.097471999999993</v>
      </c>
      <c r="I22" s="33">
        <v>18.798912</v>
      </c>
      <c r="J22" s="33">
        <v>9.917855999999999</v>
      </c>
      <c r="K22" s="33">
        <v>8.404127999999998</v>
      </c>
      <c r="L22" s="33">
        <v>6.652800000000001</v>
      </c>
      <c r="M22" s="33">
        <v>9.324288</v>
      </c>
      <c r="N22" s="34">
        <f t="shared" si="1"/>
        <v>172.447488</v>
      </c>
      <c r="O22" s="35">
        <f t="shared" si="0"/>
        <v>5.4682581102336</v>
      </c>
      <c r="P22" s="36">
        <f t="shared" si="2"/>
        <v>184.98763831578947</v>
      </c>
    </row>
    <row r="23" spans="1:16" ht="15" customHeight="1">
      <c r="A23" s="32">
        <v>2558</v>
      </c>
      <c r="B23" s="33">
        <v>9.138528</v>
      </c>
      <c r="C23" s="33">
        <v>6.607008</v>
      </c>
      <c r="D23" s="33">
        <v>4.772735999999997</v>
      </c>
      <c r="E23" s="33">
        <v>13.173408000000004</v>
      </c>
      <c r="F23" s="33">
        <v>12.218688</v>
      </c>
      <c r="G23" s="33">
        <v>12.344832</v>
      </c>
      <c r="H23" s="33">
        <v>11.892095999999997</v>
      </c>
      <c r="I23" s="33">
        <v>8.417088</v>
      </c>
      <c r="J23" s="33">
        <v>5.145983999999999</v>
      </c>
      <c r="K23" s="33">
        <v>3.5380799999999994</v>
      </c>
      <c r="L23" s="33">
        <v>3.141504</v>
      </c>
      <c r="M23" s="33">
        <v>2.02608</v>
      </c>
      <c r="N23" s="34">
        <f t="shared" si="1"/>
        <v>92.41603199999997</v>
      </c>
      <c r="O23" s="35">
        <f t="shared" si="0"/>
        <v>2.930484649910399</v>
      </c>
      <c r="P23" s="36">
        <f t="shared" si="2"/>
        <v>184.98763831578947</v>
      </c>
    </row>
    <row r="24" spans="1:16" ht="15" customHeight="1">
      <c r="A24" s="32">
        <v>2559</v>
      </c>
      <c r="B24" s="33">
        <v>1.648512</v>
      </c>
      <c r="C24" s="33">
        <v>4.564512</v>
      </c>
      <c r="D24" s="33">
        <v>11.621663999999999</v>
      </c>
      <c r="E24" s="33">
        <v>16.420319999999997</v>
      </c>
      <c r="F24" s="33">
        <v>18.413567999999994</v>
      </c>
      <c r="G24" s="33">
        <v>19.137600000000003</v>
      </c>
      <c r="H24" s="33">
        <v>17.354303999999992</v>
      </c>
      <c r="I24" s="33">
        <v>18.05932799999999</v>
      </c>
      <c r="J24" s="33">
        <v>8.716032000000002</v>
      </c>
      <c r="K24" s="33">
        <v>7.337087999999999</v>
      </c>
      <c r="L24" s="33">
        <v>4.11696</v>
      </c>
      <c r="M24" s="33">
        <v>2.291327999999999</v>
      </c>
      <c r="N24" s="34">
        <f t="shared" si="1"/>
        <v>129.68121599999998</v>
      </c>
      <c r="O24" s="35">
        <f t="shared" si="0"/>
        <v>4.1121524549952</v>
      </c>
      <c r="P24" s="36">
        <f t="shared" si="2"/>
        <v>184.98763831578947</v>
      </c>
    </row>
    <row r="25" spans="1:16" ht="15" customHeight="1">
      <c r="A25" s="40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>+N25*0.0317097</f>
        <v>7.168611878999999</v>
      </c>
      <c r="P25" s="36">
        <f t="shared" si="2"/>
        <v>184.98763831578947</v>
      </c>
    </row>
    <row r="26" spans="1:16" ht="15" customHeight="1">
      <c r="A26" s="40">
        <v>2561</v>
      </c>
      <c r="B26" s="41">
        <v>1</v>
      </c>
      <c r="C26" s="41">
        <v>4.9</v>
      </c>
      <c r="D26" s="41">
        <v>5</v>
      </c>
      <c r="E26" s="41">
        <v>4.8</v>
      </c>
      <c r="F26" s="41">
        <v>19.1</v>
      </c>
      <c r="G26" s="41">
        <v>20.9</v>
      </c>
      <c r="H26" s="41">
        <v>19.2</v>
      </c>
      <c r="I26" s="41">
        <v>11</v>
      </c>
      <c r="J26" s="41">
        <v>7.8</v>
      </c>
      <c r="K26" s="41">
        <v>5.7</v>
      </c>
      <c r="L26" s="41">
        <v>1.5</v>
      </c>
      <c r="M26" s="41">
        <v>0.5</v>
      </c>
      <c r="N26" s="42">
        <f>SUM(B26:M26)</f>
        <v>101.39999999999999</v>
      </c>
      <c r="O26" s="43">
        <f t="shared" si="0"/>
        <v>3.2153635799999996</v>
      </c>
      <c r="P26" s="36"/>
    </row>
    <row r="27" spans="1:16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f>MAX(B7:B25)</f>
        <v>9.794304</v>
      </c>
      <c r="C41" s="38">
        <f aca="true" t="shared" si="3" ref="C41:O41">MAX(C7:C25)</f>
        <v>18.718</v>
      </c>
      <c r="D41" s="38">
        <f t="shared" si="3"/>
        <v>20.075</v>
      </c>
      <c r="E41" s="38">
        <f t="shared" si="3"/>
        <v>33.05</v>
      </c>
      <c r="F41" s="38">
        <f t="shared" si="3"/>
        <v>58.290623999999994</v>
      </c>
      <c r="G41" s="38">
        <f t="shared" si="3"/>
        <v>74.621</v>
      </c>
      <c r="H41" s="38">
        <f t="shared" si="3"/>
        <v>47.625</v>
      </c>
      <c r="I41" s="38">
        <f t="shared" si="3"/>
        <v>32.888</v>
      </c>
      <c r="J41" s="38">
        <f t="shared" si="3"/>
        <v>22.567</v>
      </c>
      <c r="K41" s="38">
        <f t="shared" si="3"/>
        <v>16.6</v>
      </c>
      <c r="L41" s="38">
        <f t="shared" si="3"/>
        <v>10.892</v>
      </c>
      <c r="M41" s="38">
        <f t="shared" si="3"/>
        <v>10.409</v>
      </c>
      <c r="N41" s="38">
        <f t="shared" si="3"/>
        <v>309.859</v>
      </c>
      <c r="O41" s="38">
        <f t="shared" si="3"/>
        <v>9.8255359323</v>
      </c>
      <c r="P41" s="39"/>
    </row>
    <row r="42" spans="1:16" ht="15" customHeight="1">
      <c r="A42" s="37" t="s">
        <v>16</v>
      </c>
      <c r="B42" s="38">
        <f>AVERAGE(B7:B25)</f>
        <v>5.587979368421053</v>
      </c>
      <c r="C42" s="38">
        <f aca="true" t="shared" si="4" ref="C42:O42">AVERAGE(C7:C25)</f>
        <v>10.223144421052632</v>
      </c>
      <c r="D42" s="38">
        <f t="shared" si="4"/>
        <v>9.695861473684213</v>
      </c>
      <c r="E42" s="38">
        <f t="shared" si="4"/>
        <v>16.46981810526316</v>
      </c>
      <c r="F42" s="38">
        <f t="shared" si="4"/>
        <v>27.946791157894733</v>
      </c>
      <c r="G42" s="38">
        <f t="shared" si="4"/>
        <v>36.97992378947369</v>
      </c>
      <c r="H42" s="38">
        <f t="shared" si="4"/>
        <v>27.66391410526316</v>
      </c>
      <c r="I42" s="38">
        <f t="shared" si="4"/>
        <v>17.090655999999996</v>
      </c>
      <c r="J42" s="38">
        <f t="shared" si="4"/>
        <v>11.788610526315791</v>
      </c>
      <c r="K42" s="38">
        <f t="shared" si="4"/>
        <v>8.897887578947369</v>
      </c>
      <c r="L42" s="38">
        <f t="shared" si="4"/>
        <v>6.5868492631578945</v>
      </c>
      <c r="M42" s="38">
        <f t="shared" si="4"/>
        <v>6.056202526315789</v>
      </c>
      <c r="N42" s="38">
        <f>SUM(B42:M42)</f>
        <v>184.98763831578947</v>
      </c>
      <c r="O42" s="38">
        <f t="shared" si="4"/>
        <v>5.8659025147021895</v>
      </c>
      <c r="P42" s="39"/>
    </row>
    <row r="43" spans="1:16" ht="15" customHeight="1">
      <c r="A43" s="37" t="s">
        <v>20</v>
      </c>
      <c r="B43" s="38">
        <f>MIN(B7:B25)</f>
        <v>1.3314239999999995</v>
      </c>
      <c r="C43" s="38">
        <f aca="true" t="shared" si="5" ref="C43:O43">MIN(C7:C25)</f>
        <v>2.139264</v>
      </c>
      <c r="D43" s="38">
        <f t="shared" si="5"/>
        <v>1.168128</v>
      </c>
      <c r="E43" s="38">
        <f t="shared" si="5"/>
        <v>7.756128</v>
      </c>
      <c r="F43" s="38">
        <f t="shared" si="5"/>
        <v>12.218688</v>
      </c>
      <c r="G43" s="38">
        <f t="shared" si="5"/>
        <v>12.344832</v>
      </c>
      <c r="H43" s="38">
        <f t="shared" si="5"/>
        <v>11.892095999999997</v>
      </c>
      <c r="I43" s="38">
        <f t="shared" si="5"/>
        <v>8.417088</v>
      </c>
      <c r="J43" s="38">
        <f t="shared" si="5"/>
        <v>5.145983999999999</v>
      </c>
      <c r="K43" s="38">
        <f t="shared" si="5"/>
        <v>3.5380799999999994</v>
      </c>
      <c r="L43" s="38">
        <f t="shared" si="5"/>
        <v>3.141504</v>
      </c>
      <c r="M43" s="38">
        <f t="shared" si="5"/>
        <v>2.02608</v>
      </c>
      <c r="N43" s="38">
        <f t="shared" si="5"/>
        <v>92.41603199999997</v>
      </c>
      <c r="O43" s="38">
        <f t="shared" si="5"/>
        <v>2.930484649910399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2019-04-18T03:10:18Z</dcterms:modified>
  <cp:category/>
  <cp:version/>
  <cp:contentType/>
  <cp:contentStatus/>
</cp:coreProperties>
</file>