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9" sheetId="1" r:id="rId1"/>
    <sheet name="Sheet2" sheetId="2" r:id="rId2"/>
    <sheet name="Sheet3" sheetId="3" r:id="rId3"/>
  </sheets>
  <definedNames>
    <definedName name="_xlnm.Print_Area" localSheetId="0">'Return G.9'!$A$1:$Q$34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<sst xmlns="http://schemas.openxmlformats.org/spreadsheetml/2006/main" count="50" uniqueCount="25">
  <si>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</si>
  <si>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</si>
  <si>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</si>
  <si>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</si>
  <si>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</si>
  <si>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</si>
  <si>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</si>
  <si>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</si>
  <si>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</si>
  <si>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</si>
  <si>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</si>
  <si>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</si>
  <si>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</si>
  <si>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</si>
  <si>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</si>
  <si>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</si>
  <si>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</si>
  <si>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</si>
  <si>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</si>
  <si>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</si>
  <si>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</si>
  <si>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</si>
  <si>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</si>
  <si>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</si>
  <si>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G.9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</si>
</sst>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G.9'!$D$33:$O$33</c:f>
              <c:numCache/>
            </c:numRef>
          </c:xVal>
          <c:yVal>
            <c:numRef>
              <c:f>'Return G.9'!$D$34:$O$34</c:f>
              <c:numCache/>
            </c:numRef>
          </c:yVal>
          <c:smooth val="0"/>
        </c:ser>
        <c:axId val="20066695"/>
        <c:axId val="46382528"/>
      </c:scatterChart>
      <c:valAx>
        <c:axId val="200666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382528"/>
        <c:crossesAt val="10"/>
        <c:crossBetween val="midCat"/>
        <c:dispUnits/>
        <c:majorUnit val="10"/>
      </c:valAx>
      <c:valAx>
        <c:axId val="46382528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066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Q16" sqref="Q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70.4135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743.9920871052639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27">
        <v>47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27.27621834318797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27">
        <v>65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27">
        <v>62.5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27">
        <v>63</v>
      </c>
      <c r="C9" s="16"/>
      <c r="D9" s="17"/>
      <c r="E9" s="19"/>
      <c r="F9" s="19"/>
      <c r="U9" s="2" t="s">
        <v>17</v>
      </c>
      <c r="V9" s="20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27">
        <v>109.1</v>
      </c>
      <c r="C10" s="16"/>
      <c r="D10" s="17"/>
      <c r="E10" s="21"/>
      <c r="F10" s="22"/>
      <c r="U10" s="2" t="s">
        <v>18</v>
      </c>
      <c r="V10" s="20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27">
        <v>93.37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27">
        <v>58.8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27">
        <v>30.22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27">
        <v>80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27">
        <v>118.9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27">
        <v>88.54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27">
        <v>63.1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27">
        <v>96.2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27">
        <v>43.62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60.4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104.3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27">
        <v>31.4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27">
        <v>22.84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27">
        <v>85.3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27">
        <v>84.68</v>
      </c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66.38</v>
      </c>
      <c r="E34" s="53">
        <f aca="true" t="shared" si="1" ref="E34:O34">ROUND((((-LN(-LN(1-1/E33)))+$B$83*$B$84)/$B$83),2)</f>
        <v>80.14</v>
      </c>
      <c r="F34" s="55">
        <f t="shared" si="1"/>
        <v>88.95</v>
      </c>
      <c r="G34" s="55">
        <f t="shared" si="1"/>
        <v>95.47</v>
      </c>
      <c r="H34" s="55">
        <f t="shared" si="1"/>
        <v>100.66</v>
      </c>
      <c r="I34" s="55">
        <f t="shared" si="1"/>
        <v>114.73</v>
      </c>
      <c r="J34" s="55">
        <f t="shared" si="1"/>
        <v>133.2</v>
      </c>
      <c r="K34" s="55">
        <f t="shared" si="1"/>
        <v>139.06</v>
      </c>
      <c r="L34" s="55">
        <f t="shared" si="1"/>
        <v>157.12</v>
      </c>
      <c r="M34" s="55">
        <f t="shared" si="1"/>
        <v>175.04</v>
      </c>
      <c r="N34" s="55">
        <f t="shared" si="1"/>
        <v>192.89</v>
      </c>
      <c r="O34" s="55">
        <f t="shared" si="1"/>
        <v>216.44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21</v>
      </c>
      <c r="I41" s="25">
        <v>2542</v>
      </c>
      <c r="J41" s="24">
        <v>47</v>
      </c>
      <c r="K41" s="25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2543</v>
      </c>
      <c r="J42" s="24">
        <v>65</v>
      </c>
      <c r="K42" s="25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2544</v>
      </c>
      <c r="J43" s="24">
        <v>62.5</v>
      </c>
      <c r="K43" s="25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2545</v>
      </c>
      <c r="J44" s="24">
        <v>63</v>
      </c>
      <c r="K44" s="25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2546</v>
      </c>
      <c r="J45" s="24">
        <v>109.1</v>
      </c>
      <c r="K45" s="25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2547</v>
      </c>
      <c r="J46" s="24">
        <v>93.37</v>
      </c>
      <c r="K46" s="25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2548</v>
      </c>
      <c r="J47" s="24">
        <v>58.8</v>
      </c>
      <c r="K47" s="25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2549</v>
      </c>
      <c r="J48" s="24">
        <v>30.22</v>
      </c>
      <c r="K48" s="25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5">
        <v>2550</v>
      </c>
      <c r="J49" s="24">
        <v>80</v>
      </c>
      <c r="K49" s="25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2551</v>
      </c>
      <c r="J50" s="24">
        <v>118.9</v>
      </c>
      <c r="K50" s="25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2552</v>
      </c>
      <c r="J51" s="24">
        <v>88.54</v>
      </c>
      <c r="K51" s="25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5">
        <v>2553</v>
      </c>
      <c r="J52" s="24">
        <v>63.1</v>
      </c>
      <c r="K52" s="25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5">
        <v>2554</v>
      </c>
      <c r="J53" s="24">
        <v>96.2</v>
      </c>
      <c r="K53" s="25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68">
        <v>2555</v>
      </c>
      <c r="J54" s="24">
        <v>43.62</v>
      </c>
      <c r="K54" s="25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5">
        <v>2556</v>
      </c>
      <c r="J55" s="24">
        <v>60.4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2557</v>
      </c>
      <c r="J56" s="24">
        <v>104.3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68">
        <v>2558</v>
      </c>
      <c r="J57" s="24">
        <v>31.4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2559</v>
      </c>
      <c r="J58" s="24">
        <v>22.84</v>
      </c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2560</v>
      </c>
      <c r="J59" s="24">
        <v>85.3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2561</v>
      </c>
      <c r="J60" s="24">
        <v>84.68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0.523552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1.062822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0.038965152229961955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56.97708386821805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2019-06-14T06:49:22Z</dcterms:modified>
  <cp:category/>
  <cp:version/>
  <cp:contentType/>
  <cp:contentStatus/>
</cp:coreProperties>
</file>