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โขงเหนือ\"/>
    </mc:Choice>
  </mc:AlternateContent>
  <xr:revisionPtr revIDLastSave="0" documentId="13_ncr:1_{940BEC13-D701-42F5-8210-2077F744EC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9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50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<sst xmlns="http://schemas.openxmlformats.org/spreadsheetml/2006/main" count="34" uniqueCount="14">
  <si>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</si>
  <si>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</si>
  <si>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</si>
  <si>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</si>
  <si>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</si>
  <si>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</si>
  <si>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</si>
  <si>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</si>
  <si>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</si>
  <si>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เปลี่ยนรูปแล้ว</t>
  </si>
  <si>
    <t>สำรวจเมื่อ 27 ธ.ค.2564</t>
  </si>
  <si>
    <t>ผู้สำรวจ นายสุภเดช เตชะสา</t>
  </si>
  <si>
    <t>สำรวจเมื่อ 15 พ.ย.2565</t>
  </si>
  <si>
    <t>ตรวจสอบหมุดหลักฐานแล้ว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</si>
</sst>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" fontId="7" fillId="0" borderId="4" xfId="2" applyNumberFormat="1" applyFont="1" applyFill="1" applyBorder="1" applyAlignment="1">
      <alignment horizontal="center"/>
    </xf>
    <xf numFmtId="187" fontId="7" fillId="0" borderId="5" xfId="2" applyNumberFormat="1" applyFont="1" applyFill="1" applyBorder="1" applyAlignment="1">
      <alignment horizontal="center"/>
    </xf>
    <xf numFmtId="187" fontId="8" fillId="0" borderId="6" xfId="0" applyNumberFormat="1" applyFont="1" applyFill="1" applyBorder="1"/>
    <xf numFmtId="1" fontId="9" fillId="0" borderId="4" xfId="2" applyNumberFormat="1" applyFont="1" applyFill="1" applyBorder="1" applyAlignment="1">
      <alignment horizontal="center"/>
    </xf>
    <xf numFmtId="187" fontId="9" fillId="0" borderId="5" xfId="2" applyNumberFormat="1" applyFont="1" applyFill="1" applyBorder="1" applyAlignment="1">
      <alignment horizontal="center"/>
    </xf>
    <xf numFmtId="1" fontId="9" fillId="0" borderId="7" xfId="2" applyNumberFormat="1" applyFont="1" applyFill="1" applyBorder="1" applyAlignment="1">
      <alignment horizontal="center"/>
    </xf>
    <xf numFmtId="187" fontId="9" fillId="0" borderId="8" xfId="2" applyNumberFormat="1" applyFont="1" applyFill="1" applyBorder="1" applyAlignment="1">
      <alignment horizontal="center"/>
    </xf>
    <xf numFmtId="187" fontId="8" fillId="0" borderId="9" xfId="0" applyNumberFormat="1" applyFont="1" applyFill="1" applyBorder="1"/>
    <xf numFmtId="0" fontId="9" fillId="0" borderId="0" xfId="3" applyFont="1"/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187" fontId="7" fillId="0" borderId="17" xfId="3" applyNumberFormat="1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0" xfId="3" applyFont="1" applyFill="1"/>
    <xf numFmtId="0" fontId="9" fillId="0" borderId="0" xfId="3" applyFont="1" applyFill="1"/>
    <xf numFmtId="187" fontId="3" fillId="0" borderId="0" xfId="3" applyNumberFormat="1" applyFont="1"/>
    <xf numFmtId="0" fontId="2" fillId="0" borderId="0" xfId="3" applyFill="1"/>
    <xf numFmtId="187" fontId="2" fillId="0" borderId="0" xfId="3" applyNumberFormat="1"/>
    <xf numFmtId="0" fontId="2" fillId="0" borderId="0" xfId="3" applyFont="1" applyAlignment="1">
      <alignment horizontal="center"/>
    </xf>
    <xf numFmtId="0" fontId="11" fillId="0" borderId="0" xfId="3" applyFont="1" applyFill="1" applyAlignment="1">
      <alignment vertical="center"/>
    </xf>
    <xf numFmtId="1" fontId="7" fillId="0" borderId="19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8" fillId="0" borderId="21" xfId="0" applyNumberFormat="1" applyFont="1" applyFill="1" applyBorder="1"/>
    <xf numFmtId="187" fontId="9" fillId="0" borderId="0" xfId="3" applyNumberFormat="1" applyFont="1"/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1" fontId="7" fillId="0" borderId="28" xfId="2" applyNumberFormat="1" applyFont="1" applyFill="1" applyBorder="1" applyAlignment="1">
      <alignment horizontal="center"/>
    </xf>
    <xf numFmtId="1" fontId="7" fillId="0" borderId="11" xfId="2" applyNumberFormat="1" applyFont="1" applyFill="1" applyBorder="1" applyAlignment="1">
      <alignment horizontal="center"/>
    </xf>
    <xf numFmtId="1" fontId="7" fillId="0" borderId="12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4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1" fontId="7" fillId="0" borderId="29" xfId="2" applyNumberFormat="1" applyFont="1" applyFill="1" applyBorder="1" applyAlignment="1">
      <alignment horizontal="center"/>
    </xf>
    <xf numFmtId="1" fontId="7" fillId="0" borderId="30" xfId="2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187" fontId="8" fillId="0" borderId="10" xfId="0" applyNumberFormat="1" applyFont="1" applyFill="1" applyBorder="1"/>
    <xf numFmtId="187" fontId="8" fillId="0" borderId="32" xfId="0" applyNumberFormat="1" applyFont="1" applyFill="1" applyBorder="1"/>
    <xf numFmtId="187" fontId="8" fillId="0" borderId="33" xfId="0" applyNumberFormat="1" applyFont="1" applyFill="1" applyBorder="1"/>
    <xf numFmtId="0" fontId="2" fillId="3" borderId="0" xfId="3" applyFont="1" applyFill="1" applyAlignment="1">
      <alignment horizontal="center"/>
    </xf>
    <xf numFmtId="0" fontId="7" fillId="0" borderId="19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21" xfId="2" applyFont="1" applyFill="1" applyBorder="1" applyAlignment="1">
      <alignment horizontal="center"/>
    </xf>
    <xf numFmtId="15" fontId="10" fillId="0" borderId="25" xfId="3" applyNumberFormat="1" applyFont="1" applyFill="1" applyBorder="1" applyAlignment="1">
      <alignment horizontal="center" vertical="center"/>
    </xf>
    <xf numFmtId="15" fontId="10" fillId="0" borderId="26" xfId="3" applyNumberFormat="1" applyFont="1" applyFill="1" applyBorder="1" applyAlignment="1">
      <alignment horizontal="center" vertical="center"/>
    </xf>
    <xf numFmtId="15" fontId="10" fillId="0" borderId="27" xfId="3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รูปตัดขวางลำน้ำน้ำแม่สรวยที่แนวสำรวจปริมาณน้ำ</a:t>
            </a:r>
          </a:p>
        </c:rich>
      </c:tx>
      <c:layout>
        <c:manualLayout>
          <c:xMode val="edge"/>
          <c:yMode val="edge"/>
          <c:x val="0.30095769278840151"/>
          <c:y val="5.4057408507898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6316942979514"/>
          <c:y val="0.1651968859217397"/>
          <c:w val="0.80444743186387324"/>
          <c:h val="0.51427248585077312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084078775867306"/>
                  <c:y val="-8.337878119217398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521.610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464-4F77-AA34-6543FF10D03D}"/>
                </c:ext>
              </c:extLst>
            </c:dLbl>
            <c:dLbl>
              <c:idx val="41"/>
              <c:layout>
                <c:manualLayout>
                  <c:x val="-1.9641830485474951E-2"/>
                  <c:y val="-8.22895810590047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521.605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464-4F77-AA34-6543FF10D03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'G.9-2566'!$R$4:$R$51</c:f>
              <c:numCache>
                <c:formatCode>0</c:formatCode>
                <c:ptCount val="4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46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54</c:v>
                </c:pt>
                <c:pt idx="34">
                  <c:v>56</c:v>
                </c:pt>
                <c:pt idx="35">
                  <c:v>58</c:v>
                </c:pt>
                <c:pt idx="36">
                  <c:v>60</c:v>
                </c:pt>
                <c:pt idx="37">
                  <c:v>62</c:v>
                </c:pt>
                <c:pt idx="38">
                  <c:v>64</c:v>
                </c:pt>
                <c:pt idx="39">
                  <c:v>65</c:v>
                </c:pt>
                <c:pt idx="40">
                  <c:v>65</c:v>
                </c:pt>
                <c:pt idx="41">
                  <c:v>70</c:v>
                </c:pt>
                <c:pt idx="42">
                  <c:v>80</c:v>
                </c:pt>
                <c:pt idx="43">
                  <c:v>90</c:v>
                </c:pt>
                <c:pt idx="44">
                  <c:v>100</c:v>
                </c:pt>
                <c:pt idx="45">
                  <c:v>110</c:v>
                </c:pt>
                <c:pt idx="46">
                  <c:v>120</c:v>
                </c:pt>
              </c:numCache>
            </c:numRef>
          </c:xVal>
          <c:yVal>
            <c:numRef>
              <c:f>'G.9-2566'!$S$4:$S$51</c:f>
              <c:numCache>
                <c:formatCode>0.000</c:formatCode>
                <c:ptCount val="48"/>
                <c:pt idx="0">
                  <c:v>523.33100000000002</c:v>
                </c:pt>
                <c:pt idx="1">
                  <c:v>522.79600000000005</c:v>
                </c:pt>
                <c:pt idx="2">
                  <c:v>522.24300000000005</c:v>
                </c:pt>
                <c:pt idx="3">
                  <c:v>522.02200000000005</c:v>
                </c:pt>
                <c:pt idx="4">
                  <c:v>521.755</c:v>
                </c:pt>
                <c:pt idx="5">
                  <c:v>521.61</c:v>
                </c:pt>
                <c:pt idx="6">
                  <c:v>520.11800000000005</c:v>
                </c:pt>
                <c:pt idx="7">
                  <c:v>519.71100000000001</c:v>
                </c:pt>
                <c:pt idx="8">
                  <c:v>518.85500000000002</c:v>
                </c:pt>
                <c:pt idx="9">
                  <c:v>518.14499999999998</c:v>
                </c:pt>
                <c:pt idx="10">
                  <c:v>517.92100000000005</c:v>
                </c:pt>
                <c:pt idx="11">
                  <c:v>517.428</c:v>
                </c:pt>
                <c:pt idx="12">
                  <c:v>517.24699999999996</c:v>
                </c:pt>
                <c:pt idx="13">
                  <c:v>517.12099999999998</c:v>
                </c:pt>
                <c:pt idx="14">
                  <c:v>516.92100000000005</c:v>
                </c:pt>
                <c:pt idx="15">
                  <c:v>515.71600000000001</c:v>
                </c:pt>
                <c:pt idx="16">
                  <c:v>515.24599999999998</c:v>
                </c:pt>
                <c:pt idx="17">
                  <c:v>515.16600000000005</c:v>
                </c:pt>
                <c:pt idx="18">
                  <c:v>515.11599999999999</c:v>
                </c:pt>
                <c:pt idx="19">
                  <c:v>515.29600000000005</c:v>
                </c:pt>
                <c:pt idx="20">
                  <c:v>514.98599999999999</c:v>
                </c:pt>
                <c:pt idx="21">
                  <c:v>514.96600000000001</c:v>
                </c:pt>
                <c:pt idx="22">
                  <c:v>515.13599999999997</c:v>
                </c:pt>
                <c:pt idx="23">
                  <c:v>515.16600000000005</c:v>
                </c:pt>
                <c:pt idx="24">
                  <c:v>515.51599999999996</c:v>
                </c:pt>
                <c:pt idx="25">
                  <c:v>516.57100000000003</c:v>
                </c:pt>
                <c:pt idx="26">
                  <c:v>516.23299999999995</c:v>
                </c:pt>
                <c:pt idx="27">
                  <c:v>516.25800000000004</c:v>
                </c:pt>
                <c:pt idx="28">
                  <c:v>516.08299999999997</c:v>
                </c:pt>
                <c:pt idx="29">
                  <c:v>515.98400000000004</c:v>
                </c:pt>
                <c:pt idx="30">
                  <c:v>515.96199999999999</c:v>
                </c:pt>
                <c:pt idx="31">
                  <c:v>516.13499999999999</c:v>
                </c:pt>
                <c:pt idx="32">
                  <c:v>516.26599999999996</c:v>
                </c:pt>
                <c:pt idx="33">
                  <c:v>516.25300000000004</c:v>
                </c:pt>
                <c:pt idx="34">
                  <c:v>516.42100000000005</c:v>
                </c:pt>
                <c:pt idx="35">
                  <c:v>516.64800000000002</c:v>
                </c:pt>
                <c:pt idx="36">
                  <c:v>516.47199999999998</c:v>
                </c:pt>
                <c:pt idx="37">
                  <c:v>517.53800000000001</c:v>
                </c:pt>
                <c:pt idx="38">
                  <c:v>519.25800000000004</c:v>
                </c:pt>
                <c:pt idx="39">
                  <c:v>519.78300000000002</c:v>
                </c:pt>
                <c:pt idx="40">
                  <c:v>521.60500000000002</c:v>
                </c:pt>
                <c:pt idx="41">
                  <c:v>521.95799999999997</c:v>
                </c:pt>
                <c:pt idx="42">
                  <c:v>521.81100000000004</c:v>
                </c:pt>
                <c:pt idx="43">
                  <c:v>521.803</c:v>
                </c:pt>
                <c:pt idx="44">
                  <c:v>521.91200000000003</c:v>
                </c:pt>
                <c:pt idx="45">
                  <c:v>521.85</c:v>
                </c:pt>
                <c:pt idx="46">
                  <c:v>521.86099999999999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64-4F77-AA34-6543FF10D03D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8.1422500758833713E-2"/>
                  <c:y val="-0.1262338667843510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515.716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464-4F77-AA34-6543FF10D03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'G.9-2566'!$R$20:$R$28</c:f>
              <c:numCache>
                <c:formatCode>0</c:formatCode>
                <c:ptCount val="9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</c:numCache>
            </c:numRef>
          </c:xVal>
          <c:yVal>
            <c:numRef>
              <c:f>'G.9-2566'!$T$26:$T$35</c:f>
              <c:numCache>
                <c:formatCode>0.000</c:formatCode>
                <c:ptCount val="10"/>
                <c:pt idx="0">
                  <c:v>515.71600000000001</c:v>
                </c:pt>
                <c:pt idx="1">
                  <c:v>515.71600000000001</c:v>
                </c:pt>
                <c:pt idx="2">
                  <c:v>515.71600000000001</c:v>
                </c:pt>
                <c:pt idx="3">
                  <c:v>515.71600000000001</c:v>
                </c:pt>
                <c:pt idx="4">
                  <c:v>515.71600000000001</c:v>
                </c:pt>
                <c:pt idx="5">
                  <c:v>515.71600000000001</c:v>
                </c:pt>
                <c:pt idx="6">
                  <c:v>515.71600000000001</c:v>
                </c:pt>
                <c:pt idx="7">
                  <c:v>515.71600000000001</c:v>
                </c:pt>
                <c:pt idx="8">
                  <c:v>515.71600000000001</c:v>
                </c:pt>
                <c:pt idx="9">
                  <c:v>515.71600000000001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64-4F77-AA34-6543FF10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011952"/>
        <c:axId val="-1732006512"/>
      </c:scatterChart>
      <c:valAx>
        <c:axId val="-1732011952"/>
        <c:scaling>
          <c:orientation val="minMax"/>
          <c:max val="12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8811080960873487"/>
              <c:y val="0.7935350413026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32006512"/>
        <c:crossesAt val="514"/>
        <c:crossBetween val="midCat"/>
        <c:majorUnit val="10"/>
        <c:minorUnit val="5"/>
      </c:valAx>
      <c:valAx>
        <c:axId val="-1732006512"/>
        <c:scaling>
          <c:orientation val="minMax"/>
          <c:max val="526"/>
          <c:min val="51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22E-3"/>
              <c:y val="0.235849675630168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3201195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00069634152873"/>
          <c:y val="0.89678334455980613"/>
          <c:w val="0.5935563503604474"/>
          <c:h val="8.259844296086989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0.74803149606299213" l="1.1023622047244095" r="0.59055118110236215" t="0.51181102362204722" header="0.70866141732283461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76200</xdr:rowOff>
    </xdr:from>
    <xdr:to>
      <xdr:col>10</xdr:col>
      <xdr:colOff>440055</xdr:colOff>
      <xdr:row>3</xdr:row>
      <xdr:rowOff>167640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72440" y="76200"/>
          <a:ext cx="47777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ภาพถ่ายและรูปตัดขวางลำน้ำสถานีสำรวจอุทกวิทยาน้ำแม่สรวย (G.9)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บ้านกระเหรี่ยงทุ่งพร้าว ต.วาวี อ.แม่สรวย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300" name="Rectangle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1" name="Text Box 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33</xdr:row>
      <xdr:rowOff>180975</xdr:rowOff>
    </xdr:to>
    <xdr:graphicFrame macro="">
      <xdr:nvGraphicFramePr>
        <xdr:cNvPr id="1302" name="Chart 6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3" name="Text Box 3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5" name="Text Box 3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06" name="Text Box 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07" name="Text Box 3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08" name="Text Box 136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09" name="Text Box 137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10" name="Text Box 138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11" name="Text Box 139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12" name="Text Box 140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313" name="Text Box 14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4" name="Text Box 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5" name="Text Box 3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6" name="Text Box 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7" name="Text Box 3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18" name="Text Box 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19" name="Text Box 3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0" name="Text Box 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1" name="Text Box 3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2" name="Text Box 3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3" name="Text Box 3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25" name="Text Box 3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3</xdr:row>
      <xdr:rowOff>148712</xdr:rowOff>
    </xdr:from>
    <xdr:to>
      <xdr:col>11</xdr:col>
      <xdr:colOff>377792</xdr:colOff>
      <xdr:row>15</xdr:row>
      <xdr:rowOff>171450</xdr:rowOff>
    </xdr:to>
    <xdr:pic>
      <xdr:nvPicPr>
        <xdr:cNvPr id="1327" name="Picture 303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838" b="21838"/>
        <a:stretch/>
      </xdr:blipFill>
      <xdr:spPr bwMode="auto">
        <a:xfrm>
          <a:off x="47625" y="720212"/>
          <a:ext cx="5464142" cy="230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36">
          <a:extLst>
            <a:ext uri="{FF2B5EF4-FFF2-40B4-BE49-F238E27FC236}">
              <a16:creationId xmlns:a16="http://schemas.microsoft.com/office/drawing/2014/main" id="{79B6ADB1-46A6-4452-AF2C-762D3D6A090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7">
          <a:extLst>
            <a:ext uri="{FF2B5EF4-FFF2-40B4-BE49-F238E27FC236}">
              <a16:creationId xmlns:a16="http://schemas.microsoft.com/office/drawing/2014/main" id="{B3040E2B-0B84-4A47-A857-260B10F2869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38">
          <a:extLst>
            <a:ext uri="{FF2B5EF4-FFF2-40B4-BE49-F238E27FC236}">
              <a16:creationId xmlns:a16="http://schemas.microsoft.com/office/drawing/2014/main" id="{8603EB15-5DA7-47D7-8172-0BBE7EE4A95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39">
          <a:extLst>
            <a:ext uri="{FF2B5EF4-FFF2-40B4-BE49-F238E27FC236}">
              <a16:creationId xmlns:a16="http://schemas.microsoft.com/office/drawing/2014/main" id="{B448C4DF-5F36-4C91-A228-D804CB8C88F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40">
          <a:extLst>
            <a:ext uri="{FF2B5EF4-FFF2-40B4-BE49-F238E27FC236}">
              <a16:creationId xmlns:a16="http://schemas.microsoft.com/office/drawing/2014/main" id="{7AAFCC56-3D65-4B94-BE79-344C4FBDF46D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41">
          <a:extLst>
            <a:ext uri="{FF2B5EF4-FFF2-40B4-BE49-F238E27FC236}">
              <a16:creationId xmlns:a16="http://schemas.microsoft.com/office/drawing/2014/main" id="{7C353A5C-9D3F-45C3-BB07-7168DCC39C1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abSelected="1" workbookViewId="0">
      <selection activeCell="E56" sqref="E56:I56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1" ht="15" customHeight="1" x14ac:dyDescent="0.4">
      <c r="O1" s="60">
        <v>2565</v>
      </c>
      <c r="P1" s="61"/>
      <c r="Q1" s="62"/>
      <c r="R1" s="60">
        <v>2566</v>
      </c>
      <c r="S1" s="61"/>
      <c r="T1" s="62"/>
    </row>
    <row r="2" spans="14:21" ht="15" customHeight="1" x14ac:dyDescent="0.2">
      <c r="O2" s="63" t="s">
        <v>10</v>
      </c>
      <c r="P2" s="64"/>
      <c r="Q2" s="65"/>
      <c r="R2" s="63" t="s">
        <v>12</v>
      </c>
      <c r="S2" s="64"/>
      <c r="T2" s="65"/>
      <c r="U2" s="33"/>
    </row>
    <row r="3" spans="14:21" ht="15" customHeight="1" x14ac:dyDescent="0.4">
      <c r="O3" s="9" t="s">
        <v>0</v>
      </c>
      <c r="P3" s="10" t="s">
        <v>1</v>
      </c>
      <c r="Q3" s="55" t="s">
        <v>7</v>
      </c>
      <c r="R3" s="9" t="s">
        <v>0</v>
      </c>
      <c r="S3" s="10" t="s">
        <v>1</v>
      </c>
      <c r="T3" s="11" t="s">
        <v>7</v>
      </c>
    </row>
    <row r="4" spans="14:21" ht="15" customHeight="1" x14ac:dyDescent="0.4">
      <c r="N4" s="8"/>
      <c r="O4" s="35">
        <v>-50</v>
      </c>
      <c r="P4" s="36">
        <v>523.35</v>
      </c>
      <c r="Q4" s="56">
        <v>514.67600000000004</v>
      </c>
      <c r="R4" s="53">
        <v>-50</v>
      </c>
      <c r="S4" s="36">
        <v>523.33100000000002</v>
      </c>
      <c r="T4" s="37">
        <v>515.71600000000001</v>
      </c>
      <c r="U4" s="32"/>
    </row>
    <row r="5" spans="14:21" ht="15" customHeight="1" x14ac:dyDescent="0.4">
      <c r="O5" s="12">
        <v>-40</v>
      </c>
      <c r="P5" s="13">
        <v>522.81700000000001</v>
      </c>
      <c r="Q5" s="57">
        <v>514.67600000000004</v>
      </c>
      <c r="R5" s="54">
        <v>-40</v>
      </c>
      <c r="S5" s="13">
        <v>522.79600000000005</v>
      </c>
      <c r="T5" s="14">
        <f>$T$4</f>
        <v>515.71600000000001</v>
      </c>
      <c r="U5" s="32"/>
    </row>
    <row r="6" spans="14:21" ht="15" customHeight="1" x14ac:dyDescent="0.4">
      <c r="O6" s="12">
        <v>-30</v>
      </c>
      <c r="P6" s="13">
        <v>522.41499999999996</v>
      </c>
      <c r="Q6" s="57">
        <v>514.67600000000004</v>
      </c>
      <c r="R6" s="54">
        <v>-30</v>
      </c>
      <c r="S6" s="13">
        <v>522.24300000000005</v>
      </c>
      <c r="T6" s="14">
        <f t="shared" ref="T6:T50" si="0">$T$4</f>
        <v>515.71600000000001</v>
      </c>
      <c r="U6" s="32"/>
    </row>
    <row r="7" spans="14:21" ht="15" customHeight="1" x14ac:dyDescent="0.4">
      <c r="O7" s="12">
        <v>-20</v>
      </c>
      <c r="P7" s="13">
        <v>522.10199999999998</v>
      </c>
      <c r="Q7" s="57">
        <v>514.67600000000004</v>
      </c>
      <c r="R7" s="54">
        <v>-20</v>
      </c>
      <c r="S7" s="13">
        <v>522.02200000000005</v>
      </c>
      <c r="T7" s="14">
        <f t="shared" si="0"/>
        <v>515.71600000000001</v>
      </c>
      <c r="U7" s="32"/>
    </row>
    <row r="8" spans="14:21" ht="15" customHeight="1" x14ac:dyDescent="0.4">
      <c r="O8" s="12">
        <v>-10</v>
      </c>
      <c r="P8" s="13">
        <v>521.82799999999997</v>
      </c>
      <c r="Q8" s="57">
        <v>514.67600000000004</v>
      </c>
      <c r="R8" s="54">
        <v>-10</v>
      </c>
      <c r="S8" s="13">
        <v>521.755</v>
      </c>
      <c r="T8" s="14">
        <f t="shared" si="0"/>
        <v>515.71600000000001</v>
      </c>
      <c r="U8" s="32"/>
    </row>
    <row r="9" spans="14:21" ht="15" customHeight="1" x14ac:dyDescent="0.4">
      <c r="O9" s="12">
        <v>0</v>
      </c>
      <c r="P9" s="13">
        <v>521.61</v>
      </c>
      <c r="Q9" s="57">
        <v>514.67600000000004</v>
      </c>
      <c r="R9" s="54">
        <v>0</v>
      </c>
      <c r="S9" s="13">
        <v>521.61</v>
      </c>
      <c r="T9" s="14">
        <f t="shared" si="0"/>
        <v>515.71600000000001</v>
      </c>
      <c r="U9" s="32"/>
    </row>
    <row r="10" spans="14:21" ht="15" customHeight="1" x14ac:dyDescent="0.4">
      <c r="O10" s="12">
        <v>0</v>
      </c>
      <c r="P10" s="13">
        <v>520.19500000000005</v>
      </c>
      <c r="Q10" s="57">
        <v>514.67600000000004</v>
      </c>
      <c r="R10" s="54">
        <v>0</v>
      </c>
      <c r="S10" s="13">
        <v>520.11800000000005</v>
      </c>
      <c r="T10" s="14">
        <f t="shared" si="0"/>
        <v>515.71600000000001</v>
      </c>
      <c r="U10" s="32"/>
    </row>
    <row r="11" spans="14:21" ht="15" customHeight="1" x14ac:dyDescent="0.4">
      <c r="O11" s="12">
        <v>2</v>
      </c>
      <c r="P11" s="13">
        <v>519.76599999999996</v>
      </c>
      <c r="Q11" s="57">
        <v>514.67600000000004</v>
      </c>
      <c r="R11" s="54">
        <v>2</v>
      </c>
      <c r="S11" s="13">
        <v>519.71100000000001</v>
      </c>
      <c r="T11" s="14">
        <f t="shared" si="0"/>
        <v>515.71600000000001</v>
      </c>
      <c r="U11" s="32"/>
    </row>
    <row r="12" spans="14:21" ht="15" customHeight="1" x14ac:dyDescent="0.4">
      <c r="O12" s="12">
        <v>4</v>
      </c>
      <c r="P12" s="13">
        <v>519.02099999999996</v>
      </c>
      <c r="Q12" s="57">
        <v>514.67600000000004</v>
      </c>
      <c r="R12" s="54">
        <v>4</v>
      </c>
      <c r="S12" s="13">
        <v>518.85500000000002</v>
      </c>
      <c r="T12" s="14">
        <f t="shared" si="0"/>
        <v>515.71600000000001</v>
      </c>
      <c r="U12" s="32"/>
    </row>
    <row r="13" spans="14:21" ht="15" customHeight="1" x14ac:dyDescent="0.4">
      <c r="O13" s="12">
        <v>6</v>
      </c>
      <c r="P13" s="13">
        <v>518.14200000000005</v>
      </c>
      <c r="Q13" s="57">
        <v>514.67600000000004</v>
      </c>
      <c r="R13" s="54">
        <v>6</v>
      </c>
      <c r="S13" s="13">
        <v>518.14499999999998</v>
      </c>
      <c r="T13" s="14">
        <f t="shared" si="0"/>
        <v>515.71600000000001</v>
      </c>
      <c r="U13" s="32"/>
    </row>
    <row r="14" spans="14:21" ht="15" customHeight="1" x14ac:dyDescent="0.4">
      <c r="N14" s="8"/>
      <c r="O14" s="12">
        <v>8</v>
      </c>
      <c r="P14" s="13">
        <v>517.94000000000005</v>
      </c>
      <c r="Q14" s="57">
        <v>514.67600000000004</v>
      </c>
      <c r="R14" s="54">
        <v>8</v>
      </c>
      <c r="S14" s="13">
        <v>517.92100000000005</v>
      </c>
      <c r="T14" s="14">
        <f t="shared" si="0"/>
        <v>515.71600000000001</v>
      </c>
      <c r="U14" s="32"/>
    </row>
    <row r="15" spans="14:21" ht="15" customHeight="1" x14ac:dyDescent="0.4">
      <c r="N15" s="31"/>
      <c r="O15" s="12">
        <v>10</v>
      </c>
      <c r="P15" s="13">
        <v>517.36099999999999</v>
      </c>
      <c r="Q15" s="57">
        <v>514.67600000000004</v>
      </c>
      <c r="R15" s="54">
        <v>10</v>
      </c>
      <c r="S15" s="13">
        <v>517.428</v>
      </c>
      <c r="T15" s="14">
        <f t="shared" si="0"/>
        <v>515.71600000000001</v>
      </c>
      <c r="U15" s="32"/>
    </row>
    <row r="16" spans="14:21" ht="15" customHeight="1" x14ac:dyDescent="0.4">
      <c r="O16" s="12">
        <v>12</v>
      </c>
      <c r="P16" s="13">
        <v>517.23199999999997</v>
      </c>
      <c r="Q16" s="57">
        <v>514.67600000000004</v>
      </c>
      <c r="R16" s="54">
        <v>12</v>
      </c>
      <c r="S16" s="13">
        <v>517.24699999999996</v>
      </c>
      <c r="T16" s="14">
        <f t="shared" si="0"/>
        <v>515.71600000000001</v>
      </c>
      <c r="U16" s="32"/>
    </row>
    <row r="17" spans="11:21" ht="15" customHeight="1" x14ac:dyDescent="0.4">
      <c r="O17" s="12">
        <v>14</v>
      </c>
      <c r="P17" s="13">
        <v>517.01499999999999</v>
      </c>
      <c r="Q17" s="57">
        <v>514.67600000000004</v>
      </c>
      <c r="R17" s="54">
        <v>14</v>
      </c>
      <c r="S17" s="13">
        <v>517.12099999999998</v>
      </c>
      <c r="T17" s="14">
        <f t="shared" si="0"/>
        <v>515.71600000000001</v>
      </c>
      <c r="U17" s="32"/>
    </row>
    <row r="18" spans="11:21" ht="15" customHeight="1" x14ac:dyDescent="0.4">
      <c r="O18" s="12">
        <v>16</v>
      </c>
      <c r="P18" s="13">
        <v>516.92899999999997</v>
      </c>
      <c r="Q18" s="57">
        <v>514.67600000000004</v>
      </c>
      <c r="R18" s="54">
        <v>16</v>
      </c>
      <c r="S18" s="13">
        <v>516.92100000000005</v>
      </c>
      <c r="T18" s="14">
        <f t="shared" si="0"/>
        <v>515.71600000000001</v>
      </c>
      <c r="U18" s="32"/>
    </row>
    <row r="19" spans="11:21" ht="15" customHeight="1" x14ac:dyDescent="0.4">
      <c r="O19" s="12">
        <v>18</v>
      </c>
      <c r="P19" s="13">
        <v>516.45100000000002</v>
      </c>
      <c r="Q19" s="57">
        <v>514.67600000000004</v>
      </c>
      <c r="R19" s="54">
        <v>18</v>
      </c>
      <c r="S19" s="13">
        <v>515.71600000000001</v>
      </c>
      <c r="T19" s="14">
        <f t="shared" si="0"/>
        <v>515.71600000000001</v>
      </c>
      <c r="U19" s="32"/>
    </row>
    <row r="20" spans="11:21" ht="15" customHeight="1" x14ac:dyDescent="0.4">
      <c r="O20" s="12">
        <v>20</v>
      </c>
      <c r="P20" s="13">
        <v>516.54499999999996</v>
      </c>
      <c r="Q20" s="57">
        <v>514.67600000000004</v>
      </c>
      <c r="R20" s="54">
        <v>20</v>
      </c>
      <c r="S20" s="13">
        <v>515.24599999999998</v>
      </c>
      <c r="T20" s="14">
        <f t="shared" si="0"/>
        <v>515.71600000000001</v>
      </c>
      <c r="U20" s="32"/>
    </row>
    <row r="21" spans="11:21" ht="15" customHeight="1" x14ac:dyDescent="0.4">
      <c r="O21" s="12">
        <v>22</v>
      </c>
      <c r="P21" s="13">
        <v>516.45000000000005</v>
      </c>
      <c r="Q21" s="57">
        <v>514.67600000000004</v>
      </c>
      <c r="R21" s="54">
        <v>22</v>
      </c>
      <c r="S21" s="13">
        <v>515.16600000000005</v>
      </c>
      <c r="T21" s="14">
        <f t="shared" si="0"/>
        <v>515.71600000000001</v>
      </c>
      <c r="U21" s="32"/>
    </row>
    <row r="22" spans="11:21" ht="15" customHeight="1" x14ac:dyDescent="0.4">
      <c r="O22" s="12">
        <v>24</v>
      </c>
      <c r="P22" s="13">
        <v>516.85299999999995</v>
      </c>
      <c r="Q22" s="57">
        <v>514.67600000000004</v>
      </c>
      <c r="R22" s="54">
        <v>24</v>
      </c>
      <c r="S22" s="13">
        <v>515.11599999999999</v>
      </c>
      <c r="T22" s="14">
        <f t="shared" si="0"/>
        <v>515.71600000000001</v>
      </c>
      <c r="U22" s="32"/>
    </row>
    <row r="23" spans="11:21" ht="15" customHeight="1" x14ac:dyDescent="0.4">
      <c r="O23" s="12">
        <v>26</v>
      </c>
      <c r="P23" s="13">
        <v>516.86400000000003</v>
      </c>
      <c r="Q23" s="57">
        <v>514.67600000000004</v>
      </c>
      <c r="R23" s="54">
        <v>26</v>
      </c>
      <c r="S23" s="13">
        <v>515.29600000000005</v>
      </c>
      <c r="T23" s="14">
        <f t="shared" si="0"/>
        <v>515.71600000000001</v>
      </c>
      <c r="U23" s="32"/>
    </row>
    <row r="24" spans="11:21" ht="15" customHeight="1" x14ac:dyDescent="0.4">
      <c r="O24" s="12">
        <v>28</v>
      </c>
      <c r="P24" s="13">
        <v>516.27099999999996</v>
      </c>
      <c r="Q24" s="57">
        <v>514.67600000000004</v>
      </c>
      <c r="R24" s="54">
        <v>28</v>
      </c>
      <c r="S24" s="13">
        <v>514.98599999999999</v>
      </c>
      <c r="T24" s="14">
        <f t="shared" si="0"/>
        <v>515.71600000000001</v>
      </c>
      <c r="U24" s="32"/>
    </row>
    <row r="25" spans="11:21" ht="15" customHeight="1" x14ac:dyDescent="0.4">
      <c r="K25" s="2"/>
      <c r="L25" s="3"/>
      <c r="M25" s="3"/>
      <c r="N25" s="8"/>
      <c r="O25" s="12">
        <v>29</v>
      </c>
      <c r="P25" s="13">
        <v>514.67600000000004</v>
      </c>
      <c r="Q25" s="57">
        <v>514.67600000000004</v>
      </c>
      <c r="R25" s="54">
        <v>30</v>
      </c>
      <c r="S25" s="13">
        <v>514.96600000000001</v>
      </c>
      <c r="T25" s="14">
        <f t="shared" si="0"/>
        <v>515.71600000000001</v>
      </c>
      <c r="U25" s="32"/>
    </row>
    <row r="26" spans="11:21" ht="15" customHeight="1" x14ac:dyDescent="0.4">
      <c r="K26" s="2"/>
      <c r="L26" s="4"/>
      <c r="M26" s="4"/>
      <c r="N26" s="31"/>
      <c r="O26" s="12">
        <v>30</v>
      </c>
      <c r="P26" s="13">
        <v>514.57600000000002</v>
      </c>
      <c r="Q26" s="57">
        <v>514.67600000000004</v>
      </c>
      <c r="R26" s="54">
        <v>32</v>
      </c>
      <c r="S26" s="13">
        <v>515.13599999999997</v>
      </c>
      <c r="T26" s="14">
        <f t="shared" si="0"/>
        <v>515.71600000000001</v>
      </c>
      <c r="U26" s="32"/>
    </row>
    <row r="27" spans="11:21" ht="15" customHeight="1" x14ac:dyDescent="0.4">
      <c r="K27" s="2"/>
      <c r="L27" s="3"/>
      <c r="M27" s="3"/>
      <c r="O27" s="12">
        <v>32</v>
      </c>
      <c r="P27" s="13">
        <v>514.19600000000003</v>
      </c>
      <c r="Q27" s="57">
        <v>514.67600000000004</v>
      </c>
      <c r="R27" s="54">
        <v>34</v>
      </c>
      <c r="S27" s="13">
        <v>515.16600000000005</v>
      </c>
      <c r="T27" s="14">
        <f t="shared" si="0"/>
        <v>515.71600000000001</v>
      </c>
      <c r="U27" s="32"/>
    </row>
    <row r="28" spans="11:21" ht="15" customHeight="1" x14ac:dyDescent="0.4">
      <c r="K28" s="2"/>
      <c r="L28" s="4"/>
      <c r="M28" s="4"/>
      <c r="O28" s="12">
        <v>34</v>
      </c>
      <c r="P28" s="13">
        <v>514.12599999999998</v>
      </c>
      <c r="Q28" s="57">
        <v>514.67600000000004</v>
      </c>
      <c r="R28" s="54">
        <v>36</v>
      </c>
      <c r="S28" s="13">
        <v>515.51599999999996</v>
      </c>
      <c r="T28" s="14">
        <f t="shared" si="0"/>
        <v>515.71600000000001</v>
      </c>
      <c r="U28" s="32"/>
    </row>
    <row r="29" spans="11:21" ht="15" customHeight="1" x14ac:dyDescent="0.4">
      <c r="K29" s="2"/>
      <c r="L29" s="3"/>
      <c r="M29" s="3"/>
      <c r="O29" s="12">
        <v>36</v>
      </c>
      <c r="P29" s="13">
        <v>514.20600000000002</v>
      </c>
      <c r="Q29" s="57">
        <v>514.67600000000004</v>
      </c>
      <c r="R29" s="54">
        <v>38</v>
      </c>
      <c r="S29" s="13">
        <v>516.57100000000003</v>
      </c>
      <c r="T29" s="14">
        <f t="shared" si="0"/>
        <v>515.71600000000001</v>
      </c>
      <c r="U29" s="32"/>
    </row>
    <row r="30" spans="11:21" ht="15" customHeight="1" x14ac:dyDescent="0.4">
      <c r="K30" s="2"/>
      <c r="L30" s="4"/>
      <c r="M30" s="4"/>
      <c r="O30" s="12">
        <v>38</v>
      </c>
      <c r="P30" s="13">
        <v>514.39599999999996</v>
      </c>
      <c r="Q30" s="57">
        <v>514.67600000000004</v>
      </c>
      <c r="R30" s="54">
        <v>40</v>
      </c>
      <c r="S30" s="13">
        <v>516.23299999999995</v>
      </c>
      <c r="T30" s="14">
        <f t="shared" si="0"/>
        <v>515.71600000000001</v>
      </c>
      <c r="U30" s="32"/>
    </row>
    <row r="31" spans="11:21" ht="15" customHeight="1" x14ac:dyDescent="0.4">
      <c r="K31" s="2"/>
      <c r="L31" s="5"/>
      <c r="M31" s="5"/>
      <c r="O31" s="12">
        <v>40</v>
      </c>
      <c r="P31" s="13">
        <v>514.596</v>
      </c>
      <c r="Q31" s="57">
        <v>514.67600000000004</v>
      </c>
      <c r="R31" s="54">
        <v>42</v>
      </c>
      <c r="S31" s="13">
        <v>516.25800000000004</v>
      </c>
      <c r="T31" s="14">
        <f t="shared" si="0"/>
        <v>515.71600000000001</v>
      </c>
      <c r="U31" s="32"/>
    </row>
    <row r="32" spans="11:21" ht="15" customHeight="1" x14ac:dyDescent="0.4">
      <c r="K32" s="2"/>
      <c r="L32" s="5"/>
      <c r="M32" s="5"/>
      <c r="O32" s="12">
        <v>42</v>
      </c>
      <c r="P32" s="13">
        <v>514.596</v>
      </c>
      <c r="Q32" s="57">
        <v>514.67600000000004</v>
      </c>
      <c r="R32" s="54">
        <v>44</v>
      </c>
      <c r="S32" s="13">
        <v>516.08299999999997</v>
      </c>
      <c r="T32" s="14">
        <f t="shared" si="0"/>
        <v>515.71600000000001</v>
      </c>
      <c r="U32" s="32"/>
    </row>
    <row r="33" spans="1:21" ht="15" customHeight="1" x14ac:dyDescent="0.4">
      <c r="K33" s="2"/>
      <c r="L33" s="6"/>
      <c r="M33" s="7"/>
      <c r="O33" s="12">
        <v>44</v>
      </c>
      <c r="P33" s="13">
        <v>514.54600000000005</v>
      </c>
      <c r="Q33" s="57">
        <v>514.67600000000004</v>
      </c>
      <c r="R33" s="54">
        <v>46</v>
      </c>
      <c r="S33" s="13">
        <v>515.98400000000004</v>
      </c>
      <c r="T33" s="14">
        <f t="shared" si="0"/>
        <v>515.71600000000001</v>
      </c>
      <c r="U33" s="32"/>
    </row>
    <row r="34" spans="1:21" ht="15" customHeight="1" x14ac:dyDescent="0.4">
      <c r="K34" s="2"/>
      <c r="L34" s="5"/>
      <c r="M34" s="5"/>
      <c r="O34" s="12">
        <v>46</v>
      </c>
      <c r="P34" s="13">
        <v>514.44600000000003</v>
      </c>
      <c r="Q34" s="57">
        <v>514.67600000000004</v>
      </c>
      <c r="R34" s="54">
        <v>48</v>
      </c>
      <c r="S34" s="13">
        <v>515.96199999999999</v>
      </c>
      <c r="T34" s="14">
        <f t="shared" si="0"/>
        <v>515.71600000000001</v>
      </c>
      <c r="U34" s="32"/>
    </row>
    <row r="35" spans="1:21" ht="15" customHeight="1" x14ac:dyDescent="0.4">
      <c r="O35" s="12">
        <v>48</v>
      </c>
      <c r="P35" s="13">
        <v>514.476</v>
      </c>
      <c r="Q35" s="57">
        <v>514.67600000000004</v>
      </c>
      <c r="R35" s="54">
        <v>50</v>
      </c>
      <c r="S35" s="13">
        <v>516.13499999999999</v>
      </c>
      <c r="T35" s="14">
        <f t="shared" si="0"/>
        <v>515.71600000000001</v>
      </c>
      <c r="U35" s="32"/>
    </row>
    <row r="36" spans="1:21" ht="15" customHeight="1" x14ac:dyDescent="0.4">
      <c r="A36" s="43" t="s">
        <v>0</v>
      </c>
      <c r="B36" s="44">
        <v>-50</v>
      </c>
      <c r="C36" s="45">
        <v>-40</v>
      </c>
      <c r="D36" s="45">
        <v>-30</v>
      </c>
      <c r="E36" s="45">
        <v>-20</v>
      </c>
      <c r="F36" s="45">
        <v>-10</v>
      </c>
      <c r="G36" s="45">
        <v>0</v>
      </c>
      <c r="H36" s="45">
        <v>0</v>
      </c>
      <c r="I36" s="45">
        <v>2</v>
      </c>
      <c r="J36" s="45">
        <v>4</v>
      </c>
      <c r="K36" s="45">
        <v>6</v>
      </c>
      <c r="L36" s="46">
        <v>8</v>
      </c>
      <c r="N36" s="8"/>
      <c r="O36" s="12">
        <v>50</v>
      </c>
      <c r="P36" s="13">
        <v>516.15099999999995</v>
      </c>
      <c r="Q36" s="57">
        <v>514.67600000000004</v>
      </c>
      <c r="R36" s="54">
        <v>52</v>
      </c>
      <c r="S36" s="13">
        <v>516.26599999999996</v>
      </c>
      <c r="T36" s="14">
        <f t="shared" si="0"/>
        <v>515.71600000000001</v>
      </c>
      <c r="U36" s="32"/>
    </row>
    <row r="37" spans="1:21" ht="15" customHeight="1" x14ac:dyDescent="0.4">
      <c r="A37" s="41" t="s">
        <v>1</v>
      </c>
      <c r="B37" s="47">
        <v>523.33100000000002</v>
      </c>
      <c r="C37" s="48">
        <v>522.79600000000005</v>
      </c>
      <c r="D37" s="48">
        <v>522.24300000000005</v>
      </c>
      <c r="E37" s="48">
        <v>522.02200000000005</v>
      </c>
      <c r="F37" s="48">
        <v>521.755</v>
      </c>
      <c r="G37" s="48">
        <v>521.61</v>
      </c>
      <c r="H37" s="48">
        <v>520.11800000000005</v>
      </c>
      <c r="I37" s="48">
        <v>519.71100000000001</v>
      </c>
      <c r="J37" s="48">
        <v>518.85500000000002</v>
      </c>
      <c r="K37" s="48">
        <v>518.14499999999998</v>
      </c>
      <c r="L37" s="49">
        <v>517.92100000000005</v>
      </c>
      <c r="N37" s="31"/>
      <c r="O37" s="12">
        <v>52</v>
      </c>
      <c r="P37" s="13">
        <v>516.24300000000005</v>
      </c>
      <c r="Q37" s="57">
        <v>514.67600000000004</v>
      </c>
      <c r="R37" s="54">
        <v>54</v>
      </c>
      <c r="S37" s="13">
        <v>516.25300000000004</v>
      </c>
      <c r="T37" s="14">
        <f t="shared" si="0"/>
        <v>515.71600000000001</v>
      </c>
      <c r="U37" s="32"/>
    </row>
    <row r="38" spans="1:21" ht="15" customHeight="1" x14ac:dyDescent="0.4">
      <c r="A38" s="41" t="s">
        <v>0</v>
      </c>
      <c r="B38" s="50">
        <v>10</v>
      </c>
      <c r="C38" s="51">
        <v>12</v>
      </c>
      <c r="D38" s="51">
        <v>14</v>
      </c>
      <c r="E38" s="51">
        <v>16</v>
      </c>
      <c r="F38" s="51">
        <v>18</v>
      </c>
      <c r="G38" s="51">
        <v>20</v>
      </c>
      <c r="H38" s="51">
        <v>22</v>
      </c>
      <c r="I38" s="51">
        <v>24</v>
      </c>
      <c r="J38" s="51">
        <v>26</v>
      </c>
      <c r="K38" s="51">
        <v>28</v>
      </c>
      <c r="L38" s="52">
        <v>30</v>
      </c>
      <c r="M38" s="7"/>
      <c r="N38" s="7"/>
      <c r="O38" s="12">
        <v>54</v>
      </c>
      <c r="P38" s="13">
        <v>516.20699999999999</v>
      </c>
      <c r="Q38" s="57">
        <v>514.67600000000004</v>
      </c>
      <c r="R38" s="54">
        <v>56</v>
      </c>
      <c r="S38" s="13">
        <v>516.42100000000005</v>
      </c>
      <c r="T38" s="14">
        <f t="shared" si="0"/>
        <v>515.71600000000001</v>
      </c>
      <c r="U38" s="32"/>
    </row>
    <row r="39" spans="1:21" ht="15" customHeight="1" x14ac:dyDescent="0.4">
      <c r="A39" s="41" t="s">
        <v>1</v>
      </c>
      <c r="B39" s="47">
        <v>517.428</v>
      </c>
      <c r="C39" s="48">
        <v>517.24699999999996</v>
      </c>
      <c r="D39" s="48">
        <v>517.12099999999998</v>
      </c>
      <c r="E39" s="48">
        <v>516.92100000000005</v>
      </c>
      <c r="F39" s="48">
        <v>515.71600000000001</v>
      </c>
      <c r="G39" s="48">
        <v>515.24599999999998</v>
      </c>
      <c r="H39" s="48">
        <v>515.16600000000005</v>
      </c>
      <c r="I39" s="48">
        <v>515.11599999999999</v>
      </c>
      <c r="J39" s="48">
        <v>515.29600000000005</v>
      </c>
      <c r="K39" s="48">
        <v>514.98599999999999</v>
      </c>
      <c r="L39" s="49">
        <v>514.96600000000001</v>
      </c>
      <c r="O39" s="12">
        <v>56</v>
      </c>
      <c r="P39" s="13">
        <v>516.00300000000004</v>
      </c>
      <c r="Q39" s="57">
        <v>514.67600000000004</v>
      </c>
      <c r="R39" s="54">
        <v>58</v>
      </c>
      <c r="S39" s="13">
        <v>516.64800000000002</v>
      </c>
      <c r="T39" s="14">
        <f t="shared" si="0"/>
        <v>515.71600000000001</v>
      </c>
      <c r="U39" s="32"/>
    </row>
    <row r="40" spans="1:21" ht="15" customHeight="1" x14ac:dyDescent="0.4">
      <c r="A40" s="41" t="s">
        <v>0</v>
      </c>
      <c r="B40" s="50">
        <v>32</v>
      </c>
      <c r="C40" s="51">
        <v>34</v>
      </c>
      <c r="D40" s="51">
        <v>36</v>
      </c>
      <c r="E40" s="51">
        <v>38</v>
      </c>
      <c r="F40" s="51">
        <v>40</v>
      </c>
      <c r="G40" s="51">
        <v>42</v>
      </c>
      <c r="H40" s="51">
        <v>44</v>
      </c>
      <c r="I40" s="51">
        <v>46</v>
      </c>
      <c r="J40" s="51">
        <v>48</v>
      </c>
      <c r="K40" s="51">
        <v>50</v>
      </c>
      <c r="L40" s="52">
        <v>52</v>
      </c>
      <c r="O40" s="12">
        <v>58</v>
      </c>
      <c r="P40" s="13">
        <v>516.36699999999996</v>
      </c>
      <c r="Q40" s="57">
        <v>514.67600000000004</v>
      </c>
      <c r="R40" s="54">
        <v>60</v>
      </c>
      <c r="S40" s="13">
        <v>516.47199999999998</v>
      </c>
      <c r="T40" s="14">
        <f t="shared" si="0"/>
        <v>515.71600000000001</v>
      </c>
      <c r="U40" s="32"/>
    </row>
    <row r="41" spans="1:21" ht="15" customHeight="1" x14ac:dyDescent="0.4">
      <c r="A41" s="41" t="s">
        <v>1</v>
      </c>
      <c r="B41" s="47">
        <v>515.13599999999997</v>
      </c>
      <c r="C41" s="48">
        <v>515.16600000000005</v>
      </c>
      <c r="D41" s="48">
        <v>515.51599999999996</v>
      </c>
      <c r="E41" s="48">
        <v>516.57100000000003</v>
      </c>
      <c r="F41" s="48">
        <v>516.23299999999995</v>
      </c>
      <c r="G41" s="48">
        <v>516.25800000000004</v>
      </c>
      <c r="H41" s="48">
        <v>516.08299999999997</v>
      </c>
      <c r="I41" s="48">
        <v>515.98400000000004</v>
      </c>
      <c r="J41" s="48">
        <v>515.96199999999999</v>
      </c>
      <c r="K41" s="48">
        <v>516.13499999999999</v>
      </c>
      <c r="L41" s="49">
        <v>516.26599999999996</v>
      </c>
      <c r="O41" s="12">
        <v>60</v>
      </c>
      <c r="P41" s="13">
        <v>516.72500000000002</v>
      </c>
      <c r="Q41" s="57">
        <v>514.67600000000004</v>
      </c>
      <c r="R41" s="54">
        <v>62</v>
      </c>
      <c r="S41" s="13">
        <v>517.53800000000001</v>
      </c>
      <c r="T41" s="14">
        <f t="shared" si="0"/>
        <v>515.71600000000001</v>
      </c>
      <c r="U41" s="32"/>
    </row>
    <row r="42" spans="1:21" ht="15" customHeight="1" x14ac:dyDescent="0.4">
      <c r="A42" s="41" t="s">
        <v>0</v>
      </c>
      <c r="B42" s="50">
        <v>54</v>
      </c>
      <c r="C42" s="51">
        <v>56</v>
      </c>
      <c r="D42" s="51">
        <v>58</v>
      </c>
      <c r="E42" s="51">
        <v>60</v>
      </c>
      <c r="F42" s="51">
        <v>62</v>
      </c>
      <c r="G42" s="51">
        <v>64</v>
      </c>
      <c r="H42" s="51">
        <v>65</v>
      </c>
      <c r="I42" s="51">
        <v>65</v>
      </c>
      <c r="J42" s="51">
        <v>70</v>
      </c>
      <c r="K42" s="51">
        <v>80</v>
      </c>
      <c r="L42" s="52">
        <v>90</v>
      </c>
      <c r="O42" s="12">
        <v>62</v>
      </c>
      <c r="P42" s="13">
        <v>517.48699999999997</v>
      </c>
      <c r="Q42" s="57">
        <v>514.67600000000004</v>
      </c>
      <c r="R42" s="54">
        <v>64</v>
      </c>
      <c r="S42" s="13">
        <v>519.25800000000004</v>
      </c>
      <c r="T42" s="14">
        <f t="shared" si="0"/>
        <v>515.71600000000001</v>
      </c>
      <c r="U42" s="32"/>
    </row>
    <row r="43" spans="1:21" ht="15" customHeight="1" x14ac:dyDescent="0.4">
      <c r="A43" s="41" t="s">
        <v>1</v>
      </c>
      <c r="B43" s="47">
        <v>516.25300000000004</v>
      </c>
      <c r="C43" s="48">
        <v>516.42100000000005</v>
      </c>
      <c r="D43" s="48">
        <v>516.64800000000002</v>
      </c>
      <c r="E43" s="48">
        <v>516.47199999999998</v>
      </c>
      <c r="F43" s="48">
        <v>517.53800000000001</v>
      </c>
      <c r="G43" s="48">
        <v>519.25800000000004</v>
      </c>
      <c r="H43" s="48">
        <v>519.78300000000002</v>
      </c>
      <c r="I43" s="48">
        <v>521.60500000000002</v>
      </c>
      <c r="J43" s="48">
        <v>521.95799999999997</v>
      </c>
      <c r="K43" s="48">
        <v>521.81100000000004</v>
      </c>
      <c r="L43" s="49">
        <v>521.803</v>
      </c>
      <c r="O43" s="12">
        <v>64</v>
      </c>
      <c r="P43" s="13">
        <v>519.08900000000006</v>
      </c>
      <c r="Q43" s="57">
        <v>514.67600000000004</v>
      </c>
      <c r="R43" s="54">
        <v>65</v>
      </c>
      <c r="S43" s="13">
        <v>519.78300000000002</v>
      </c>
      <c r="T43" s="14">
        <f t="shared" si="0"/>
        <v>515.71600000000001</v>
      </c>
      <c r="U43" s="32"/>
    </row>
    <row r="44" spans="1:21" ht="15" customHeight="1" x14ac:dyDescent="0.4">
      <c r="A44" s="41" t="s">
        <v>0</v>
      </c>
      <c r="B44" s="50">
        <v>100</v>
      </c>
      <c r="C44" s="51">
        <v>110</v>
      </c>
      <c r="D44" s="51">
        <v>120</v>
      </c>
      <c r="E44" s="51"/>
      <c r="F44" s="39"/>
      <c r="G44" s="39"/>
      <c r="H44" s="39"/>
      <c r="I44" s="39"/>
      <c r="J44" s="39"/>
      <c r="K44" s="39"/>
      <c r="L44" s="40"/>
      <c r="O44" s="12">
        <v>65</v>
      </c>
      <c r="P44" s="13">
        <v>519.67899999999997</v>
      </c>
      <c r="Q44" s="57">
        <v>514.67600000000004</v>
      </c>
      <c r="R44" s="54">
        <v>65</v>
      </c>
      <c r="S44" s="13">
        <v>521.60500000000002</v>
      </c>
      <c r="T44" s="14">
        <f t="shared" si="0"/>
        <v>515.71600000000001</v>
      </c>
      <c r="U44" s="32"/>
    </row>
    <row r="45" spans="1:21" ht="15" customHeight="1" x14ac:dyDescent="0.4">
      <c r="A45" s="41" t="s">
        <v>1</v>
      </c>
      <c r="B45" s="47">
        <v>521.91200000000003</v>
      </c>
      <c r="C45" s="48">
        <v>521.85</v>
      </c>
      <c r="D45" s="48">
        <v>521.86099999999999</v>
      </c>
      <c r="E45" s="48"/>
      <c r="F45" s="39"/>
      <c r="G45" s="39"/>
      <c r="H45" s="39"/>
      <c r="I45" s="39"/>
      <c r="J45" s="39"/>
      <c r="K45" s="39"/>
      <c r="L45" s="40"/>
      <c r="O45" s="12">
        <v>65</v>
      </c>
      <c r="P45" s="13">
        <v>521.60500000000002</v>
      </c>
      <c r="Q45" s="57">
        <v>514.67600000000004</v>
      </c>
      <c r="R45" s="54">
        <v>70</v>
      </c>
      <c r="S45" s="13">
        <v>521.95799999999997</v>
      </c>
      <c r="T45" s="14">
        <f t="shared" si="0"/>
        <v>515.71600000000001</v>
      </c>
      <c r="U45" s="32"/>
    </row>
    <row r="46" spans="1:21" ht="15" customHeight="1" x14ac:dyDescent="0.4">
      <c r="A46" s="41" t="s">
        <v>0</v>
      </c>
      <c r="B46" s="42"/>
      <c r="C46" s="39"/>
      <c r="D46" s="39"/>
      <c r="E46" s="39"/>
      <c r="F46" s="39"/>
      <c r="G46" s="39"/>
      <c r="H46" s="39"/>
      <c r="I46" s="39"/>
      <c r="J46" s="39"/>
      <c r="K46" s="39"/>
      <c r="L46" s="40"/>
      <c r="O46" s="12">
        <v>70</v>
      </c>
      <c r="P46" s="13">
        <v>521.72799999999995</v>
      </c>
      <c r="Q46" s="57">
        <v>514.67600000000004</v>
      </c>
      <c r="R46" s="54">
        <v>80</v>
      </c>
      <c r="S46" s="13">
        <v>521.81100000000004</v>
      </c>
      <c r="T46" s="14">
        <f t="shared" si="0"/>
        <v>515.71600000000001</v>
      </c>
      <c r="U46" s="32"/>
    </row>
    <row r="47" spans="1:21" ht="15" customHeight="1" x14ac:dyDescent="0.4">
      <c r="A47" s="23" t="s">
        <v>1</v>
      </c>
      <c r="B47" s="24"/>
      <c r="C47" s="22"/>
      <c r="D47" s="22"/>
      <c r="E47" s="22"/>
      <c r="F47" s="22"/>
      <c r="G47" s="22"/>
      <c r="H47" s="22"/>
      <c r="I47" s="22"/>
      <c r="J47" s="22"/>
      <c r="K47" s="22"/>
      <c r="L47" s="21"/>
      <c r="N47" s="8"/>
      <c r="O47" s="12">
        <v>80</v>
      </c>
      <c r="P47" s="13">
        <v>521.81299999999999</v>
      </c>
      <c r="Q47" s="57">
        <v>514.67600000000004</v>
      </c>
      <c r="R47" s="54">
        <v>90</v>
      </c>
      <c r="S47" s="13">
        <v>521.803</v>
      </c>
      <c r="T47" s="14">
        <f t="shared" si="0"/>
        <v>515.71600000000001</v>
      </c>
      <c r="U47" s="32"/>
    </row>
    <row r="48" spans="1:21" ht="15" customHeight="1" x14ac:dyDescent="0.4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N48" s="31"/>
      <c r="O48" s="12">
        <v>90</v>
      </c>
      <c r="P48" s="13">
        <v>521.85799999999995</v>
      </c>
      <c r="Q48" s="57">
        <v>514.67600000000004</v>
      </c>
      <c r="R48" s="54">
        <v>100</v>
      </c>
      <c r="S48" s="13">
        <v>521.91200000000003</v>
      </c>
      <c r="T48" s="14">
        <f t="shared" si="0"/>
        <v>515.71600000000001</v>
      </c>
      <c r="U48" s="32"/>
    </row>
    <row r="49" spans="1:21" ht="15" customHeight="1" x14ac:dyDescent="0.4">
      <c r="A49" s="20"/>
      <c r="B49" s="25" t="s">
        <v>2</v>
      </c>
      <c r="C49" s="26">
        <v>521.94100000000003</v>
      </c>
      <c r="D49" s="27" t="s">
        <v>8</v>
      </c>
      <c r="E49" s="28"/>
      <c r="F49" s="25" t="s">
        <v>3</v>
      </c>
      <c r="G49" s="26">
        <v>521.61</v>
      </c>
      <c r="H49" s="27" t="s">
        <v>8</v>
      </c>
      <c r="I49" s="29"/>
      <c r="J49" s="25" t="s">
        <v>4</v>
      </c>
      <c r="K49" s="26">
        <v>521.60500000000002</v>
      </c>
      <c r="L49" s="27" t="s">
        <v>8</v>
      </c>
      <c r="O49" s="12">
        <v>100</v>
      </c>
      <c r="P49" s="13">
        <v>521.923</v>
      </c>
      <c r="Q49" s="57">
        <v>514.67600000000004</v>
      </c>
      <c r="R49" s="54">
        <v>110</v>
      </c>
      <c r="S49" s="13">
        <v>521.85</v>
      </c>
      <c r="T49" s="14">
        <f t="shared" si="0"/>
        <v>515.71600000000001</v>
      </c>
      <c r="U49" s="32"/>
    </row>
    <row r="50" spans="1:21" ht="15" customHeight="1" x14ac:dyDescent="0.4">
      <c r="A50" s="20"/>
      <c r="B50" s="25" t="s">
        <v>5</v>
      </c>
      <c r="C50" s="26">
        <f>MIN(S4:S50)</f>
        <v>514.96600000000001</v>
      </c>
      <c r="D50" s="27" t="s">
        <v>8</v>
      </c>
      <c r="E50" s="28"/>
      <c r="F50" s="25" t="s">
        <v>6</v>
      </c>
      <c r="G50" s="26">
        <v>514.65599999999995</v>
      </c>
      <c r="H50" s="27" t="s">
        <v>8</v>
      </c>
      <c r="I50" s="29"/>
      <c r="J50" s="63" t="s">
        <v>12</v>
      </c>
      <c r="K50" s="64"/>
      <c r="L50" s="65"/>
      <c r="O50" s="12">
        <v>110</v>
      </c>
      <c r="P50" s="13">
        <v>521.84799999999996</v>
      </c>
      <c r="Q50" s="57">
        <v>514.67600000000004</v>
      </c>
      <c r="R50" s="54">
        <v>120</v>
      </c>
      <c r="S50" s="13">
        <v>521.86099999999999</v>
      </c>
      <c r="T50" s="14">
        <f t="shared" si="0"/>
        <v>515.71600000000001</v>
      </c>
    </row>
    <row r="51" spans="1:21" ht="15" customHeight="1" x14ac:dyDescent="0.4">
      <c r="O51" s="12">
        <v>120</v>
      </c>
      <c r="P51" s="13">
        <v>521.85199999999998</v>
      </c>
      <c r="Q51" s="58">
        <v>514.67600000000004</v>
      </c>
      <c r="R51" s="54"/>
      <c r="S51" s="13"/>
      <c r="T51" s="14"/>
    </row>
    <row r="52" spans="1:21" ht="15" customHeight="1" x14ac:dyDescent="0.4">
      <c r="J52" s="67" t="s">
        <v>11</v>
      </c>
      <c r="K52" s="67"/>
      <c r="L52" s="67"/>
      <c r="O52" s="12"/>
      <c r="P52" s="13"/>
      <c r="Q52" s="14"/>
      <c r="R52" s="12"/>
      <c r="S52" s="13"/>
      <c r="T52" s="14"/>
    </row>
    <row r="53" spans="1:21" ht="15" customHeight="1" x14ac:dyDescent="0.4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O53" s="12"/>
      <c r="P53" s="13"/>
      <c r="Q53" s="14"/>
      <c r="R53" s="12"/>
      <c r="S53" s="13"/>
      <c r="T53" s="14"/>
    </row>
    <row r="54" spans="1:21" ht="15" customHeight="1" x14ac:dyDescent="0.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O54" s="15"/>
      <c r="P54" s="16"/>
      <c r="Q54" s="14"/>
      <c r="R54" s="15"/>
      <c r="S54" s="16"/>
      <c r="T54" s="14"/>
    </row>
    <row r="55" spans="1:21" ht="15" customHeight="1" x14ac:dyDescent="0.4">
      <c r="A55" s="20"/>
      <c r="B55" s="20"/>
      <c r="C55" s="38"/>
      <c r="D55" s="20"/>
      <c r="E55" s="20"/>
      <c r="F55" s="20"/>
      <c r="G55" s="20"/>
      <c r="H55" s="20"/>
      <c r="I55" s="20"/>
      <c r="J55" s="20"/>
      <c r="K55" s="20"/>
      <c r="L55" s="20"/>
      <c r="O55" s="15"/>
      <c r="P55" s="16"/>
      <c r="Q55" s="14"/>
      <c r="R55" s="15"/>
      <c r="S55" s="16"/>
      <c r="T55" s="14"/>
    </row>
    <row r="56" spans="1:21" ht="15" customHeight="1" x14ac:dyDescent="0.4">
      <c r="A56" s="20"/>
      <c r="B56" s="20"/>
      <c r="C56" s="20"/>
      <c r="D56" s="20"/>
      <c r="E56" s="66" t="s">
        <v>13</v>
      </c>
      <c r="F56" s="66"/>
      <c r="G56" s="66"/>
      <c r="H56" s="66"/>
      <c r="I56" s="66"/>
      <c r="J56" s="20"/>
      <c r="K56" s="20"/>
      <c r="L56" s="20"/>
      <c r="O56" s="17"/>
      <c r="P56" s="18"/>
      <c r="Q56" s="19"/>
      <c r="R56" s="17"/>
      <c r="S56" s="18"/>
      <c r="T56" s="19"/>
    </row>
    <row r="57" spans="1:21" ht="15" customHeight="1" x14ac:dyDescent="0.4">
      <c r="A57" s="20"/>
      <c r="B57" s="20"/>
      <c r="C57" s="20"/>
      <c r="D57" s="20"/>
      <c r="E57" s="20"/>
      <c r="F57" s="34"/>
      <c r="G57" s="34"/>
      <c r="H57" s="34"/>
      <c r="I57" s="20"/>
      <c r="J57" s="20"/>
      <c r="K57" s="20"/>
      <c r="L57" s="20"/>
    </row>
    <row r="58" spans="1:21" ht="15" customHeight="1" x14ac:dyDescent="0.4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P58" s="30"/>
    </row>
    <row r="59" spans="1:21" ht="18" x14ac:dyDescent="0.4">
      <c r="A59" s="20"/>
      <c r="B59" s="20"/>
      <c r="C59" s="20"/>
      <c r="D59" s="20"/>
      <c r="E59" s="20"/>
      <c r="F59" s="59" t="s">
        <v>9</v>
      </c>
      <c r="G59" s="59"/>
      <c r="H59" s="59"/>
      <c r="I59" s="20"/>
      <c r="J59" s="20"/>
      <c r="K59" s="20"/>
      <c r="L59" s="20"/>
      <c r="N59" s="31"/>
    </row>
    <row r="60" spans="1:21" ht="18" x14ac:dyDescent="0.4">
      <c r="A60" s="20"/>
      <c r="B60" s="20"/>
      <c r="C60" s="20"/>
      <c r="D60" s="20"/>
      <c r="E60" s="20"/>
      <c r="F60" s="20"/>
      <c r="G60" s="38"/>
      <c r="H60" s="20"/>
      <c r="I60" s="20"/>
      <c r="J60" s="20"/>
      <c r="K60" s="20"/>
      <c r="L60" s="20"/>
    </row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G.9-2566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2023-05-03T04:10:54Z</cp:lastPrinted>
  <dcterms:created xsi:type="dcterms:W3CDTF">2010-03-02T02:56:27Z</dcterms:created>
  <dcterms:modified xsi:type="dcterms:W3CDTF">2023-05-03T04:10:56Z</dcterms:modified>
</cp:coreProperties>
</file>