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I.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<sst xmlns="http://schemas.openxmlformats.org/spreadsheetml/2006/main" count="50" uniqueCount="25">
  <si>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</si>
  <si>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</si>
  <si>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</si>
  <si>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</si>
  <si>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</si>
  <si>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</si>
  <si>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</si>
  <si>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</si>
  <si>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</si>
  <si>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</si>
  <si>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</si>
  <si>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</si>
  <si>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</si>
  <si>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</si>
  <si>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</si>
  <si>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</si>
  <si>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</si>
  <si>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</si>
  <si>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</si>
  <si>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</si>
  <si>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</si>
  <si>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</si>
  <si>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</si>
  <si>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</si>
  <si>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I.14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</si>
</sst>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'I.14'!$D$36:$O$36</c:f>
              <c:numCache/>
            </c:numRef>
          </c:xVal>
          <c:yVal>
            <c:numRef>
              <c:f>'I.14'!$D$37:$O$37</c:f>
              <c:numCache/>
            </c:numRef>
          </c:yVal>
          <c:smooth val="0"/>
        </c:ser>
        <c:axId val="29075755"/>
        <c:axId val="60355204"/>
      </c:scatterChart>
      <c:valAx>
        <c:axId val="2907575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355204"/>
        <c:crossesAt val="1"/>
        <c:crossBetween val="midCat"/>
        <c:dispUnits/>
        <c:majorUnit val="10"/>
      </c:valAx>
      <c:valAx>
        <c:axId val="6035520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0757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0">
      <selection activeCell="S18" sqref="S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COUNT(J41:J66)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AVERAGE(J41:J66)</f>
        <v>7.370769230769233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(VAR(J41:J66))</f>
        <v>1.2025913846153526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2536</v>
      </c>
      <c r="B6" s="91">
        <f>J41</f>
        <v>6.16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STDEV(J41:J66)</f>
        <v>1.0966272769794452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1">I42</f>
        <v>2537</v>
      </c>
      <c r="B7" s="91">
        <f aca="true" t="shared" si="1" ref="B7:B21">J42</f>
        <v>8.97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2538</v>
      </c>
      <c r="B8" s="91">
        <f t="shared" si="1"/>
        <v>8.46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2539</v>
      </c>
      <c r="B9" s="91">
        <f t="shared" si="1"/>
        <v>6.7</v>
      </c>
      <c r="C9" s="65"/>
      <c r="D9" s="83"/>
      <c r="E9" s="36"/>
      <c r="F9" s="36"/>
      <c r="U9" t="s">
        <v>16</v>
      </c>
      <c r="V9" s="14">
        <f>+B80</f>
        <v>0.532062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2540</v>
      </c>
      <c r="B10" s="91">
        <f t="shared" si="1"/>
        <v>8.08</v>
      </c>
      <c r="C10" s="65"/>
      <c r="D10" s="83"/>
      <c r="E10" s="35"/>
      <c r="F10" s="7"/>
      <c r="U10" t="s">
        <v>17</v>
      </c>
      <c r="V10" s="14">
        <f>+B81</f>
        <v>1.096128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2541</v>
      </c>
      <c r="B11" s="91">
        <f t="shared" si="1"/>
        <v>7.13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2542</v>
      </c>
      <c r="B12" s="91">
        <f t="shared" si="1"/>
        <v>7.82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2543</v>
      </c>
      <c r="B13" s="91">
        <f t="shared" si="1"/>
        <v>6.5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2544</v>
      </c>
      <c r="B14" s="91">
        <f t="shared" si="1"/>
        <v>8.41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2545</v>
      </c>
      <c r="B15" s="91">
        <f t="shared" si="1"/>
        <v>8.15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2546</v>
      </c>
      <c r="B16" s="91">
        <f t="shared" si="1"/>
        <v>8.03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2547</v>
      </c>
      <c r="B17" s="91">
        <f t="shared" si="1"/>
        <v>8.54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2548</v>
      </c>
      <c r="B18" s="91">
        <f t="shared" si="1"/>
        <v>8.12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2549</v>
      </c>
      <c r="B19" s="91">
        <f t="shared" si="1"/>
        <v>7.519999999999982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2550</v>
      </c>
      <c r="B20" s="91">
        <f t="shared" si="1"/>
        <v>6.980000000000018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2551</v>
      </c>
      <c r="B21" s="91">
        <f t="shared" si="1"/>
        <v>8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2552</v>
      </c>
      <c r="B22" s="91">
        <v>5.05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2553</v>
      </c>
      <c r="B23" s="91">
        <v>8.33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2554</v>
      </c>
      <c r="B24" s="91">
        <v>8.3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2555</v>
      </c>
      <c r="B25" s="91">
        <v>5.76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2556</v>
      </c>
      <c r="B26" s="91">
        <v>6.8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2557</v>
      </c>
      <c r="B27" s="91">
        <v>7.25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2558</v>
      </c>
      <c r="B28" s="91">
        <v>4.55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2559</v>
      </c>
      <c r="B29" s="91">
        <v>6.98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2560</v>
      </c>
      <c r="B30" s="91">
        <v>7.5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2561</v>
      </c>
      <c r="B31" s="91">
        <v>7.55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8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7.21</v>
      </c>
      <c r="E37" s="81">
        <f t="shared" si="3"/>
        <v>7.74</v>
      </c>
      <c r="F37" s="81">
        <f t="shared" si="3"/>
        <v>8.08</v>
      </c>
      <c r="G37" s="81">
        <f t="shared" si="3"/>
        <v>8.34</v>
      </c>
      <c r="H37" s="81">
        <f t="shared" si="3"/>
        <v>8.54</v>
      </c>
      <c r="I37" s="81">
        <f t="shared" si="3"/>
        <v>9.09</v>
      </c>
      <c r="J37" s="81">
        <f t="shared" si="3"/>
        <v>9.81</v>
      </c>
      <c r="K37" s="81">
        <f t="shared" si="3"/>
        <v>10.04</v>
      </c>
      <c r="L37" s="81">
        <f t="shared" si="3"/>
        <v>10.74</v>
      </c>
      <c r="M37" s="82">
        <f t="shared" si="3"/>
        <v>11.44</v>
      </c>
      <c r="N37" s="82">
        <f t="shared" si="3"/>
        <v>12.14</v>
      </c>
      <c r="O37" s="82">
        <f t="shared" si="3"/>
        <v>13.05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2536</v>
      </c>
      <c r="J41" s="77">
        <v>6.16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2537</v>
      </c>
      <c r="J42" s="77">
        <v>8.97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2538</v>
      </c>
      <c r="J43" s="77">
        <v>8.46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2539</v>
      </c>
      <c r="J44" s="77">
        <v>6.7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2540</v>
      </c>
      <c r="J45" s="77">
        <v>8.08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2541</v>
      </c>
      <c r="J46" s="77">
        <v>7.13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2542</v>
      </c>
      <c r="J47" s="77">
        <v>7.82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2543</v>
      </c>
      <c r="J48" s="77">
        <v>6.5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2544</v>
      </c>
      <c r="J49" s="77">
        <v>8.41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2545</v>
      </c>
      <c r="J50" s="77">
        <v>8.15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2546</v>
      </c>
      <c r="J51" s="77">
        <v>8.03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2547</v>
      </c>
      <c r="J52" s="77">
        <v>8.54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2548</v>
      </c>
      <c r="J53" s="77">
        <v>8.12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2549</v>
      </c>
      <c r="J54" s="77">
        <v>7.519999999999982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2550</v>
      </c>
      <c r="J55" s="77">
        <v>6.980000000000018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2551</v>
      </c>
      <c r="J56" s="77">
        <v>8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2552</v>
      </c>
      <c r="J57" s="77">
        <v>5.05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2553</v>
      </c>
      <c r="J58" s="77">
        <v>8.33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2554</v>
      </c>
      <c r="J59" s="77">
        <v>8.3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2555</v>
      </c>
      <c r="J60" s="77">
        <v>5.76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2556</v>
      </c>
      <c r="J61" s="77">
        <v>6.8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2557</v>
      </c>
      <c r="J62" s="77">
        <v>7.25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2558</v>
      </c>
      <c r="J63" s="78">
        <v>4.55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2559</v>
      </c>
      <c r="J64" s="79">
        <v>6.98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2560</v>
      </c>
      <c r="J65" s="77">
        <v>7.5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2561</v>
      </c>
      <c r="J66" s="77">
        <v>7.55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0.532062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1.096128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0.9995447158848534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6.838464881054384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0">
      <selection activeCell="D14" sqref="D14:D17"/>
    </sheetView>
  </sheetViews>
  <sheetFormatPr defaultColWidth="9.140625" defaultRowHeight="21.75"/>
  <sheetData>
    <row r="1" ht="21.75">
      <c r="D1" s="74">
        <v>351.43</v>
      </c>
    </row>
    <row r="2" spans="2:4" ht="21.75">
      <c r="B2" s="86">
        <v>2536</v>
      </c>
      <c r="C2" s="84">
        <v>6.16</v>
      </c>
      <c r="D2" s="95"/>
    </row>
    <row r="3" spans="2:4" ht="21.75">
      <c r="B3" s="87">
        <v>2537</v>
      </c>
      <c r="C3" s="85">
        <v>8.97</v>
      </c>
      <c r="D3" s="96"/>
    </row>
    <row r="4" spans="2:4" ht="21.75">
      <c r="B4" s="87">
        <v>2538</v>
      </c>
      <c r="C4" s="85">
        <v>8.46</v>
      </c>
      <c r="D4" s="96"/>
    </row>
    <row r="5" spans="2:4" ht="21.75">
      <c r="B5" s="87">
        <v>2539</v>
      </c>
      <c r="C5" s="85">
        <v>6.7</v>
      </c>
      <c r="D5" s="96"/>
    </row>
    <row r="6" spans="2:4" ht="21.75">
      <c r="B6" s="87">
        <v>2540</v>
      </c>
      <c r="C6" s="85">
        <v>8.08</v>
      </c>
      <c r="D6" s="96"/>
    </row>
    <row r="7" spans="2:4" ht="21.75">
      <c r="B7" s="87">
        <v>2541</v>
      </c>
      <c r="C7" s="85">
        <v>7.13</v>
      </c>
      <c r="D7" s="96"/>
    </row>
    <row r="8" spans="2:4" ht="21.75">
      <c r="B8" s="87">
        <v>2542</v>
      </c>
      <c r="C8" s="85">
        <v>7.82</v>
      </c>
      <c r="D8" s="96"/>
    </row>
    <row r="9" spans="2:4" ht="21.75">
      <c r="B9" s="87">
        <v>2543</v>
      </c>
      <c r="C9" s="85">
        <v>6.5</v>
      </c>
      <c r="D9" s="96"/>
    </row>
    <row r="10" spans="2:4" ht="21.75">
      <c r="B10" s="87">
        <v>2544</v>
      </c>
      <c r="C10" s="85">
        <v>8.41</v>
      </c>
      <c r="D10" s="96"/>
    </row>
    <row r="11" spans="2:4" ht="21.75">
      <c r="B11" s="87">
        <v>2545</v>
      </c>
      <c r="C11" s="85">
        <v>8.15</v>
      </c>
      <c r="D11" s="96"/>
    </row>
    <row r="12" spans="2:4" ht="21.75">
      <c r="B12" s="87">
        <v>2546</v>
      </c>
      <c r="C12" s="85">
        <v>8.03</v>
      </c>
      <c r="D12" s="96"/>
    </row>
    <row r="13" spans="2:4" ht="21.75">
      <c r="B13" s="87">
        <v>2547</v>
      </c>
      <c r="C13" s="97">
        <v>8.54</v>
      </c>
      <c r="D13" s="96"/>
    </row>
    <row r="14" spans="2:4" ht="21.75">
      <c r="B14" s="87">
        <v>2548</v>
      </c>
      <c r="C14" s="85">
        <v>359.55</v>
      </c>
      <c r="D14" s="96">
        <f>C14-$D$1</f>
        <v>8.120000000000005</v>
      </c>
    </row>
    <row r="15" spans="2:4" ht="21.75">
      <c r="B15" s="87">
        <v>2549</v>
      </c>
      <c r="C15" s="85">
        <v>358.95</v>
      </c>
      <c r="D15" s="96">
        <f>C15-$D$1</f>
        <v>7.519999999999982</v>
      </c>
    </row>
    <row r="16" spans="2:4" ht="21.75">
      <c r="B16" s="87">
        <v>2550</v>
      </c>
      <c r="C16" s="85">
        <v>358.41</v>
      </c>
      <c r="D16" s="96">
        <f>C16-$D$1</f>
        <v>6.980000000000018</v>
      </c>
    </row>
    <row r="17" spans="2:4" ht="21.75">
      <c r="B17" s="87">
        <v>2551</v>
      </c>
      <c r="C17" s="85">
        <v>359.43</v>
      </c>
      <c r="D17" s="96">
        <f>C17-$D$1</f>
        <v>8</v>
      </c>
    </row>
    <row r="18" spans="2:4" ht="21.75">
      <c r="B18" s="87"/>
      <c r="C18" s="85"/>
      <c r="D18" s="96"/>
    </row>
    <row r="19" spans="2:4" ht="21.75">
      <c r="B19" s="87"/>
      <c r="C19" s="85"/>
      <c r="D19" s="96"/>
    </row>
    <row r="20" spans="2:4" ht="21.75">
      <c r="B20" s="87"/>
      <c r="C20" s="85"/>
      <c r="D20" s="96"/>
    </row>
    <row r="21" spans="2:4" ht="21.75">
      <c r="B21" s="87"/>
      <c r="C21" s="85"/>
      <c r="D21" s="96"/>
    </row>
    <row r="22" spans="2:4" ht="21.75">
      <c r="B22" s="87"/>
      <c r="C22" s="85"/>
      <c r="D22" s="96"/>
    </row>
    <row r="23" spans="2:4" ht="21.75">
      <c r="B23" s="87"/>
      <c r="C23" s="85"/>
      <c r="D23" s="96"/>
    </row>
    <row r="24" spans="2:4" ht="21.75">
      <c r="B24" s="87"/>
      <c r="C24" s="85"/>
      <c r="D24" s="96"/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2018-11-20T08:30:05Z</dcterms:modified>
  <cp:category/>
  <cp:version/>
  <cp:contentType/>
  <cp:contentStatus/>
</cp:coreProperties>
</file>