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โขงเหนือ\"/>
    </mc:Choice>
  </mc:AlternateContent>
  <xr:revisionPtr revIDLastSave="0" documentId="13_ncr:1_{F487F067-731C-40A6-9076-08931324D1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.1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5" i="1"/>
</calcChain>
</file>

<file path=xl/sharedStrings.xml><?xml version="1.0" encoding="utf-8"?>
<sst xmlns="http://schemas.openxmlformats.org/spreadsheetml/2006/main" count="36" uniqueCount="16">
  <si>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</si>
  <si>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</si>
  <si>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</si>
  <si>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</si>
  <si>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</si>
  <si>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</si>
  <si>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</si>
  <si>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</si>
  <si>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</si>
  <si>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</si>
  <si>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ปี2560 เริ่มทำการสำรวจรูปตัดขวางลำน้ำ</t>
  </si>
  <si>
    <t xml:space="preserve"> </t>
  </si>
  <si>
    <t>เปลี่ยนรูปแล้ว</t>
  </si>
  <si>
    <t>สำรวจเมื่อ 13 ม.ค.2565</t>
  </si>
  <si>
    <t>ผู้สำรวจ นายสุภเดช เตชะสา</t>
  </si>
  <si>
    <t>สำรวจเมื่อ 22 ก.พ.2566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</si>
</sst>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8" fillId="0" borderId="0" xfId="3" applyFont="1" applyFill="1"/>
    <xf numFmtId="0" fontId="7" fillId="0" borderId="9" xfId="3" applyFont="1" applyFill="1" applyBorder="1" applyAlignment="1">
      <alignment horizontal="center" vertical="center"/>
    </xf>
    <xf numFmtId="1" fontId="7" fillId="0" borderId="11" xfId="2" applyNumberFormat="1" applyFont="1" applyFill="1" applyBorder="1" applyAlignment="1">
      <alignment horizontal="center"/>
    </xf>
    <xf numFmtId="187" fontId="7" fillId="0" borderId="12" xfId="2" applyNumberFormat="1" applyFont="1" applyFill="1" applyBorder="1" applyAlignment="1">
      <alignment horizontal="center"/>
    </xf>
    <xf numFmtId="187" fontId="10" fillId="0" borderId="13" xfId="0" applyNumberFormat="1" applyFont="1" applyFill="1" applyBorder="1"/>
    <xf numFmtId="0" fontId="2" fillId="0" borderId="0" xfId="3" applyFill="1"/>
    <xf numFmtId="0" fontId="8" fillId="0" borderId="0" xfId="3" applyFont="1" applyFill="1" applyAlignment="1"/>
    <xf numFmtId="0" fontId="7" fillId="0" borderId="14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" fontId="7" fillId="0" borderId="11" xfId="3" applyNumberFormat="1" applyFont="1" applyFill="1" applyBorder="1" applyAlignment="1">
      <alignment horizontal="center"/>
    </xf>
    <xf numFmtId="0" fontId="7" fillId="0" borderId="12" xfId="3" applyFont="1" applyFill="1" applyBorder="1"/>
    <xf numFmtId="0" fontId="7" fillId="0" borderId="13" xfId="3" applyFont="1" applyFill="1" applyBorder="1"/>
    <xf numFmtId="187" fontId="7" fillId="0" borderId="12" xfId="3" applyNumberFormat="1" applyFont="1" applyFill="1" applyBorder="1"/>
    <xf numFmtId="1" fontId="7" fillId="0" borderId="17" xfId="3" applyNumberFormat="1" applyFont="1" applyFill="1" applyBorder="1" applyAlignment="1">
      <alignment horizontal="center"/>
    </xf>
    <xf numFmtId="0" fontId="7" fillId="0" borderId="18" xfId="3" applyFont="1" applyFill="1" applyBorder="1"/>
    <xf numFmtId="0" fontId="7" fillId="0" borderId="19" xfId="3" applyFont="1" applyFill="1" applyBorder="1"/>
    <xf numFmtId="187" fontId="7" fillId="0" borderId="22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0" fontId="7" fillId="0" borderId="2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187" fontId="7" fillId="0" borderId="13" xfId="3" applyNumberFormat="1" applyFont="1" applyFill="1" applyBorder="1"/>
    <xf numFmtId="187" fontId="7" fillId="0" borderId="18" xfId="3" applyNumberFormat="1" applyFont="1" applyFill="1" applyBorder="1"/>
    <xf numFmtId="187" fontId="7" fillId="0" borderId="19" xfId="3" applyNumberFormat="1" applyFont="1" applyFill="1" applyBorder="1"/>
    <xf numFmtId="187" fontId="8" fillId="0" borderId="0" xfId="3" applyNumberFormat="1" applyFon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0" xfId="2" applyNumberFormat="1" applyFont="1" applyFill="1" applyBorder="1" applyAlignment="1">
      <alignment horizontal="center"/>
    </xf>
    <xf numFmtId="1" fontId="7" fillId="0" borderId="21" xfId="2" applyNumberFormat="1" applyFont="1" applyFill="1" applyBorder="1" applyAlignment="1">
      <alignment horizontal="center"/>
    </xf>
    <xf numFmtId="1" fontId="7" fillId="0" borderId="20" xfId="3" applyNumberFormat="1" applyFont="1" applyFill="1" applyBorder="1" applyAlignment="1">
      <alignment horizontal="center"/>
    </xf>
    <xf numFmtId="1" fontId="7" fillId="0" borderId="21" xfId="3" applyNumberFormat="1" applyFont="1" applyFill="1" applyBorder="1" applyAlignment="1">
      <alignment horizontal="center"/>
    </xf>
    <xf numFmtId="187" fontId="7" fillId="0" borderId="20" xfId="3" applyNumberFormat="1" applyFont="1" applyFill="1" applyBorder="1"/>
    <xf numFmtId="187" fontId="7" fillId="0" borderId="21" xfId="3" applyNumberFormat="1" applyFont="1" applyFill="1" applyBorder="1"/>
    <xf numFmtId="187" fontId="7" fillId="0" borderId="23" xfId="2" applyNumberFormat="1" applyFont="1" applyFill="1" applyBorder="1" applyAlignment="1">
      <alignment horizontal="center"/>
    </xf>
    <xf numFmtId="187" fontId="7" fillId="0" borderId="23" xfId="3" applyNumberFormat="1" applyFont="1" applyFill="1" applyBorder="1"/>
    <xf numFmtId="1" fontId="7" fillId="0" borderId="31" xfId="2" applyNumberFormat="1" applyFont="1" applyFill="1" applyBorder="1" applyAlignment="1">
      <alignment horizontal="center"/>
    </xf>
    <xf numFmtId="1" fontId="7" fillId="0" borderId="31" xfId="3" applyNumberFormat="1" applyFont="1" applyFill="1" applyBorder="1" applyAlignment="1">
      <alignment horizontal="center"/>
    </xf>
    <xf numFmtId="0" fontId="7" fillId="0" borderId="32" xfId="3" applyFont="1" applyFill="1" applyBorder="1"/>
    <xf numFmtId="187" fontId="10" fillId="0" borderId="1" xfId="0" applyNumberFormat="1" applyFont="1" applyFill="1" applyBorder="1"/>
    <xf numFmtId="187" fontId="10" fillId="0" borderId="12" xfId="0" applyNumberFormat="1" applyFont="1" applyFill="1" applyBorder="1"/>
    <xf numFmtId="0" fontId="7" fillId="0" borderId="2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25" xfId="2" applyFont="1" applyFill="1" applyBorder="1" applyAlignment="1">
      <alignment horizontal="center"/>
    </xf>
    <xf numFmtId="15" fontId="9" fillId="0" borderId="26" xfId="3" applyNumberFormat="1" applyFont="1" applyFill="1" applyBorder="1" applyAlignment="1">
      <alignment horizontal="center" vertical="center"/>
    </xf>
    <xf numFmtId="15" fontId="9" fillId="0" borderId="27" xfId="3" applyNumberFormat="1" applyFont="1" applyFill="1" applyBorder="1" applyAlignment="1">
      <alignment horizontal="center" vertical="center"/>
    </xf>
    <xf numFmtId="15" fontId="9" fillId="0" borderId="28" xfId="3" applyNumberFormat="1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รูปตัดขวางลำน้ำน้ำอิงที่แนวสำรวจปริมาณน้ำ</a:t>
            </a:r>
          </a:p>
        </c:rich>
      </c:tx>
      <c:layout>
        <c:manualLayout>
          <c:xMode val="edge"/>
          <c:yMode val="edge"/>
          <c:x val="0.31828277441415448"/>
          <c:y val="4.7955974842767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5571193842134"/>
          <c:y val="0.17994660787903793"/>
          <c:w val="0.76794200437987792"/>
          <c:h val="0.4837908801993806"/>
        </c:manualLayout>
      </c:layout>
      <c:scatterChart>
        <c:scatterStyle val="lineMarker"/>
        <c:varyColors val="0"/>
        <c:ser>
          <c:idx val="1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9959313106339524"/>
                  <c:y val="-6.623464102385431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395.063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7B6-40D9-8324-94B32B914196}"/>
                </c:ext>
              </c:extLst>
            </c:dLbl>
            <c:dLbl>
              <c:idx val="37"/>
              <c:layout>
                <c:manualLayout>
                  <c:x val="-7.4657135434863285E-3"/>
                  <c:y val="-6.406553163155490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395.121 ม.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7B6-40D9-8324-94B32B9141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'I.1-2566'!$R$4:$R$47</c:f>
              <c:numCache>
                <c:formatCode>0</c:formatCode>
                <c:ptCount val="4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46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54</c:v>
                </c:pt>
                <c:pt idx="34">
                  <c:v>56</c:v>
                </c:pt>
                <c:pt idx="35">
                  <c:v>58</c:v>
                </c:pt>
                <c:pt idx="36">
                  <c:v>60</c:v>
                </c:pt>
                <c:pt idx="37">
                  <c:v>60</c:v>
                </c:pt>
                <c:pt idx="38">
                  <c:v>70</c:v>
                </c:pt>
                <c:pt idx="39">
                  <c:v>80</c:v>
                </c:pt>
                <c:pt idx="40">
                  <c:v>90</c:v>
                </c:pt>
                <c:pt idx="41">
                  <c:v>100</c:v>
                </c:pt>
                <c:pt idx="42">
                  <c:v>110</c:v>
                </c:pt>
              </c:numCache>
            </c:numRef>
          </c:xVal>
          <c:yVal>
            <c:numRef>
              <c:f>'I.1-2566'!$S$4:$S$48</c:f>
              <c:numCache>
                <c:formatCode>0.000</c:formatCode>
                <c:ptCount val="45"/>
                <c:pt idx="0">
                  <c:v>395.42599999999999</c:v>
                </c:pt>
                <c:pt idx="1">
                  <c:v>395.35399999999998</c:v>
                </c:pt>
                <c:pt idx="2">
                  <c:v>395.27699999999999</c:v>
                </c:pt>
                <c:pt idx="3">
                  <c:v>395.22199999999998</c:v>
                </c:pt>
                <c:pt idx="4">
                  <c:v>395.2</c:v>
                </c:pt>
                <c:pt idx="5">
                  <c:v>395.06299999999999</c:v>
                </c:pt>
                <c:pt idx="6">
                  <c:v>393.976</c:v>
                </c:pt>
                <c:pt idx="7">
                  <c:v>393.685</c:v>
                </c:pt>
                <c:pt idx="8">
                  <c:v>393.42200000000003</c:v>
                </c:pt>
                <c:pt idx="9">
                  <c:v>393.36900000000003</c:v>
                </c:pt>
                <c:pt idx="10">
                  <c:v>392.79</c:v>
                </c:pt>
                <c:pt idx="11">
                  <c:v>392.702</c:v>
                </c:pt>
                <c:pt idx="12">
                  <c:v>392.48899999999998</c:v>
                </c:pt>
                <c:pt idx="13">
                  <c:v>392.51900000000001</c:v>
                </c:pt>
                <c:pt idx="14">
                  <c:v>391.45800000000003</c:v>
                </c:pt>
                <c:pt idx="15">
                  <c:v>391.048</c:v>
                </c:pt>
                <c:pt idx="16">
                  <c:v>390.67899999999997</c:v>
                </c:pt>
                <c:pt idx="17">
                  <c:v>390.25</c:v>
                </c:pt>
                <c:pt idx="18">
                  <c:v>387.65</c:v>
                </c:pt>
                <c:pt idx="19">
                  <c:v>387.63</c:v>
                </c:pt>
                <c:pt idx="20">
                  <c:v>387.57</c:v>
                </c:pt>
                <c:pt idx="21">
                  <c:v>387.08</c:v>
                </c:pt>
                <c:pt idx="22">
                  <c:v>387.15</c:v>
                </c:pt>
                <c:pt idx="23">
                  <c:v>387.45</c:v>
                </c:pt>
                <c:pt idx="24">
                  <c:v>387.47</c:v>
                </c:pt>
                <c:pt idx="25">
                  <c:v>387.93</c:v>
                </c:pt>
                <c:pt idx="26">
                  <c:v>388.25</c:v>
                </c:pt>
                <c:pt idx="27">
                  <c:v>389.2</c:v>
                </c:pt>
                <c:pt idx="28">
                  <c:v>389.42</c:v>
                </c:pt>
                <c:pt idx="29">
                  <c:v>389.6</c:v>
                </c:pt>
                <c:pt idx="30">
                  <c:v>389.77</c:v>
                </c:pt>
                <c:pt idx="31">
                  <c:v>390.03</c:v>
                </c:pt>
                <c:pt idx="32">
                  <c:v>390.36200000000002</c:v>
                </c:pt>
                <c:pt idx="33">
                  <c:v>391.18200000000002</c:v>
                </c:pt>
                <c:pt idx="34">
                  <c:v>391.911</c:v>
                </c:pt>
                <c:pt idx="35">
                  <c:v>392.62400000000002</c:v>
                </c:pt>
                <c:pt idx="36">
                  <c:v>393.88900000000001</c:v>
                </c:pt>
                <c:pt idx="37">
                  <c:v>395.12099999999998</c:v>
                </c:pt>
                <c:pt idx="38">
                  <c:v>395.13799999999998</c:v>
                </c:pt>
                <c:pt idx="39">
                  <c:v>395.11</c:v>
                </c:pt>
                <c:pt idx="40">
                  <c:v>395.10399999999998</c:v>
                </c:pt>
                <c:pt idx="41">
                  <c:v>395.072</c:v>
                </c:pt>
                <c:pt idx="42">
                  <c:v>395.036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B6-40D9-8324-94B32B914196}"/>
            </c:ext>
          </c:extLst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-0.10359929411553931"/>
                  <c:y val="-0.1277814167034430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390.250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7B6-40D9-8324-94B32B9141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'I.1-2566'!$R$21:$R$35</c:f>
              <c:numCache>
                <c:formatCode>0</c:formatCode>
                <c:ptCount val="15"/>
                <c:pt idx="0">
                  <c:v>22</c:v>
                </c:pt>
                <c:pt idx="1">
                  <c:v>24</c:v>
                </c:pt>
                <c:pt idx="2">
                  <c:v>26</c:v>
                </c:pt>
                <c:pt idx="3">
                  <c:v>28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36</c:v>
                </c:pt>
                <c:pt idx="8">
                  <c:v>38</c:v>
                </c:pt>
                <c:pt idx="9">
                  <c:v>40</c:v>
                </c:pt>
                <c:pt idx="10">
                  <c:v>42</c:v>
                </c:pt>
                <c:pt idx="11">
                  <c:v>44</c:v>
                </c:pt>
                <c:pt idx="12">
                  <c:v>46</c:v>
                </c:pt>
                <c:pt idx="13">
                  <c:v>48</c:v>
                </c:pt>
                <c:pt idx="14">
                  <c:v>50</c:v>
                </c:pt>
              </c:numCache>
            </c:numRef>
          </c:xVal>
          <c:yVal>
            <c:numRef>
              <c:f>'I.1-2566'!$T$17:$T$35</c:f>
              <c:numCache>
                <c:formatCode>0.000</c:formatCode>
                <c:ptCount val="19"/>
                <c:pt idx="0">
                  <c:v>390.25</c:v>
                </c:pt>
                <c:pt idx="1">
                  <c:v>390.25</c:v>
                </c:pt>
                <c:pt idx="2">
                  <c:v>390.25</c:v>
                </c:pt>
                <c:pt idx="3">
                  <c:v>390.25</c:v>
                </c:pt>
                <c:pt idx="4">
                  <c:v>390.25</c:v>
                </c:pt>
                <c:pt idx="5">
                  <c:v>390.25</c:v>
                </c:pt>
                <c:pt idx="6">
                  <c:v>390.25</c:v>
                </c:pt>
                <c:pt idx="7">
                  <c:v>390.25</c:v>
                </c:pt>
                <c:pt idx="8">
                  <c:v>390.25</c:v>
                </c:pt>
                <c:pt idx="9">
                  <c:v>390.25</c:v>
                </c:pt>
                <c:pt idx="10">
                  <c:v>390.25</c:v>
                </c:pt>
                <c:pt idx="11">
                  <c:v>390.25</c:v>
                </c:pt>
                <c:pt idx="12">
                  <c:v>390.25</c:v>
                </c:pt>
                <c:pt idx="13">
                  <c:v>390.25</c:v>
                </c:pt>
                <c:pt idx="14">
                  <c:v>390.25</c:v>
                </c:pt>
                <c:pt idx="15">
                  <c:v>390.25</c:v>
                </c:pt>
                <c:pt idx="16">
                  <c:v>390.25</c:v>
                </c:pt>
                <c:pt idx="17">
                  <c:v>390.25</c:v>
                </c:pt>
                <c:pt idx="18">
                  <c:v>390.25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B6-40D9-8324-94B32B914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5854000"/>
        <c:axId val="2075854544"/>
      </c:scatterChart>
      <c:valAx>
        <c:axId val="2075854000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588481599045922"/>
              <c:y val="0.78468520812826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75854544"/>
        <c:crossesAt val="386"/>
        <c:crossBetween val="midCat"/>
        <c:majorUnit val="10"/>
        <c:minorUnit val="5"/>
      </c:valAx>
      <c:valAx>
        <c:axId val="2075854544"/>
        <c:scaling>
          <c:orientation val="minMax"/>
          <c:max val="398"/>
          <c:min val="38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41515624226216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75854000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086105476409326"/>
          <c:y val="0.89383315061227009"/>
          <c:w val="0.54438555421595758"/>
          <c:h val="9.734816491816801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15240</xdr:rowOff>
    </xdr:from>
    <xdr:to>
      <xdr:col>11</xdr:col>
      <xdr:colOff>22875</xdr:colOff>
      <xdr:row>3</xdr:row>
      <xdr:rowOff>60960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15240"/>
          <a:ext cx="4831080" cy="61722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ภาพถ่ายและรูปตัดขวางลำน้ำสถานีสำรวจอุทกวิทยาน้ำอิง (I.1)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สถานีประมง ต.เวียง อ.เมือง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4" name="Rectangle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180975</xdr:rowOff>
    </xdr:to>
    <xdr:graphicFrame macro="">
      <xdr:nvGraphicFramePr>
        <xdr:cNvPr id="1126" name="Chart 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7" name="Text Box 8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1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1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0" name="Text Box 1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1" name="Text Box 1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16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17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4" name="Text Box 18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2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7" name="Text Box 2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8" name="Text Box 2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9" name="Text Box 2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0" name="Text Box 2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1" name="Text Box 3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2" name="Text Box 3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3" name="Text Box 3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4" name="Text Box 3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5" name="Text Box 3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6" name="Text Box 3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7" name="Text Box 3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8" name="Text Box 3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149" name="Text Box 3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19051</xdr:colOff>
      <xdr:row>3</xdr:row>
      <xdr:rowOff>142875</xdr:rowOff>
    </xdr:from>
    <xdr:to>
      <xdr:col>11</xdr:col>
      <xdr:colOff>390526</xdr:colOff>
      <xdr:row>15</xdr:row>
      <xdr:rowOff>152400</xdr:rowOff>
    </xdr:to>
    <xdr:pic>
      <xdr:nvPicPr>
        <xdr:cNvPr id="1151" name="Picture 127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28" b="18728"/>
        <a:stretch/>
      </xdr:blipFill>
      <xdr:spPr bwMode="auto">
        <a:xfrm>
          <a:off x="19051" y="714375"/>
          <a:ext cx="5505450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AA499E1B-EDB1-43AB-A689-71C7906D4DD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28">
          <a:extLst>
            <a:ext uri="{FF2B5EF4-FFF2-40B4-BE49-F238E27FC236}">
              <a16:creationId xmlns:a16="http://schemas.microsoft.com/office/drawing/2014/main" id="{F0C754C7-96A6-429C-ACCE-25B8625F7F9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29">
          <a:extLst>
            <a:ext uri="{FF2B5EF4-FFF2-40B4-BE49-F238E27FC236}">
              <a16:creationId xmlns:a16="http://schemas.microsoft.com/office/drawing/2014/main" id="{71E6EA69-A18F-4FB0-8E17-410DC0D3C95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30">
          <a:extLst>
            <a:ext uri="{FF2B5EF4-FFF2-40B4-BE49-F238E27FC236}">
              <a16:creationId xmlns:a16="http://schemas.microsoft.com/office/drawing/2014/main" id="{905BA108-90E8-4939-884A-97BE2973372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31">
          <a:extLst>
            <a:ext uri="{FF2B5EF4-FFF2-40B4-BE49-F238E27FC236}">
              <a16:creationId xmlns:a16="http://schemas.microsoft.com/office/drawing/2014/main" id="{E8BC5F8B-C219-4333-87F9-4496AD0A75B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id="{2217FEB4-9FA1-4346-9DAE-F914AB0FA5D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8D141F9B-B2E9-4087-B342-248F825C1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9CB81DB4-B014-465B-9402-56716FDEDF6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8" name="Text Box 35">
          <a:extLst>
            <a:ext uri="{FF2B5EF4-FFF2-40B4-BE49-F238E27FC236}">
              <a16:creationId xmlns:a16="http://schemas.microsoft.com/office/drawing/2014/main" id="{42ED85A2-10B6-43FA-B7AB-13F521AAE90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36">
          <a:extLst>
            <a:ext uri="{FF2B5EF4-FFF2-40B4-BE49-F238E27FC236}">
              <a16:creationId xmlns:a16="http://schemas.microsoft.com/office/drawing/2014/main" id="{6D53CC5F-E429-4747-B204-0FD19FF293A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0" name="Text Box 37">
          <a:extLst>
            <a:ext uri="{FF2B5EF4-FFF2-40B4-BE49-F238E27FC236}">
              <a16:creationId xmlns:a16="http://schemas.microsoft.com/office/drawing/2014/main" id="{27C2BE16-EAE4-4C93-8119-DFF8C1C89F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77A0188F-66A5-49CE-8306-023C26C9FC5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workbookViewId="0">
      <selection activeCell="V33" sqref="V33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64">
        <v>2565</v>
      </c>
      <c r="P1" s="65"/>
      <c r="Q1" s="66"/>
      <c r="R1" s="64">
        <v>2566</v>
      </c>
      <c r="S1" s="65"/>
      <c r="T1" s="66"/>
    </row>
    <row r="2" spans="14:20" ht="15" customHeight="1" x14ac:dyDescent="0.2">
      <c r="O2" s="67" t="s">
        <v>13</v>
      </c>
      <c r="P2" s="68"/>
      <c r="Q2" s="69"/>
      <c r="R2" s="67" t="s">
        <v>15</v>
      </c>
      <c r="S2" s="68"/>
      <c r="T2" s="69"/>
    </row>
    <row r="3" spans="14:20" ht="15" customHeight="1" x14ac:dyDescent="0.4">
      <c r="O3" s="25" t="s">
        <v>0</v>
      </c>
      <c r="P3" s="26" t="s">
        <v>1</v>
      </c>
      <c r="Q3" s="27" t="s">
        <v>7</v>
      </c>
      <c r="R3" s="25" t="s">
        <v>0</v>
      </c>
      <c r="S3" s="26" t="s">
        <v>1</v>
      </c>
      <c r="T3" s="27" t="s">
        <v>7</v>
      </c>
    </row>
    <row r="4" spans="14:20" ht="15" customHeight="1" x14ac:dyDescent="0.4">
      <c r="N4" s="8"/>
      <c r="O4" s="20">
        <v>-50</v>
      </c>
      <c r="P4" s="57">
        <v>395.387</v>
      </c>
      <c r="Q4" s="62">
        <v>391.79</v>
      </c>
      <c r="R4" s="59">
        <v>-50</v>
      </c>
      <c r="S4" s="21">
        <v>395.42599999999999</v>
      </c>
      <c r="T4" s="22">
        <v>390.25</v>
      </c>
    </row>
    <row r="5" spans="14:20" ht="15" customHeight="1" x14ac:dyDescent="0.4">
      <c r="O5" s="20">
        <v>-40</v>
      </c>
      <c r="P5" s="57">
        <v>395.34800000000001</v>
      </c>
      <c r="Q5" s="63">
        <v>391.79</v>
      </c>
      <c r="R5" s="59">
        <v>-40</v>
      </c>
      <c r="S5" s="21">
        <v>395.35399999999998</v>
      </c>
      <c r="T5" s="22">
        <f>$T$4</f>
        <v>390.25</v>
      </c>
    </row>
    <row r="6" spans="14:20" ht="15" customHeight="1" x14ac:dyDescent="0.4">
      <c r="O6" s="20">
        <v>-30</v>
      </c>
      <c r="P6" s="57">
        <v>395.32100000000003</v>
      </c>
      <c r="Q6" s="63">
        <v>391.79</v>
      </c>
      <c r="R6" s="59">
        <v>-30</v>
      </c>
      <c r="S6" s="21">
        <v>395.27699999999999</v>
      </c>
      <c r="T6" s="22">
        <f t="shared" ref="T6:T46" si="0">$T$4</f>
        <v>390.25</v>
      </c>
    </row>
    <row r="7" spans="14:20" ht="15" customHeight="1" x14ac:dyDescent="0.4">
      <c r="O7" s="20">
        <v>-20</v>
      </c>
      <c r="P7" s="57">
        <v>395.25700000000001</v>
      </c>
      <c r="Q7" s="63">
        <v>391.79</v>
      </c>
      <c r="R7" s="59">
        <v>-20</v>
      </c>
      <c r="S7" s="21">
        <v>395.22199999999998</v>
      </c>
      <c r="T7" s="22">
        <f t="shared" si="0"/>
        <v>390.25</v>
      </c>
    </row>
    <row r="8" spans="14:20" ht="15" customHeight="1" x14ac:dyDescent="0.4">
      <c r="O8" s="20">
        <v>-10</v>
      </c>
      <c r="P8" s="57">
        <v>395.18599999999998</v>
      </c>
      <c r="Q8" s="63">
        <v>391.79</v>
      </c>
      <c r="R8" s="59">
        <v>-10</v>
      </c>
      <c r="S8" s="21">
        <v>395.2</v>
      </c>
      <c r="T8" s="22">
        <f t="shared" si="0"/>
        <v>390.25</v>
      </c>
    </row>
    <row r="9" spans="14:20" ht="15" customHeight="1" x14ac:dyDescent="0.4">
      <c r="O9" s="20">
        <v>0</v>
      </c>
      <c r="P9" s="57">
        <v>395.06299999999999</v>
      </c>
      <c r="Q9" s="63">
        <v>391.79</v>
      </c>
      <c r="R9" s="59">
        <v>0</v>
      </c>
      <c r="S9" s="21">
        <v>395.06299999999999</v>
      </c>
      <c r="T9" s="22">
        <f t="shared" si="0"/>
        <v>390.25</v>
      </c>
    </row>
    <row r="10" spans="14:20" ht="15" customHeight="1" x14ac:dyDescent="0.4">
      <c r="O10" s="20">
        <v>0</v>
      </c>
      <c r="P10" s="57">
        <v>393.98399999999998</v>
      </c>
      <c r="Q10" s="63">
        <v>391.79</v>
      </c>
      <c r="R10" s="59">
        <v>0</v>
      </c>
      <c r="S10" s="21">
        <v>393.976</v>
      </c>
      <c r="T10" s="22">
        <f t="shared" si="0"/>
        <v>390.25</v>
      </c>
    </row>
    <row r="11" spans="14:20" ht="15" customHeight="1" x14ac:dyDescent="0.4">
      <c r="O11" s="20">
        <v>2</v>
      </c>
      <c r="P11" s="57">
        <v>393.67500000000001</v>
      </c>
      <c r="Q11" s="63">
        <v>391.79</v>
      </c>
      <c r="R11" s="59">
        <v>2</v>
      </c>
      <c r="S11" s="21">
        <v>393.685</v>
      </c>
      <c r="T11" s="22">
        <f t="shared" si="0"/>
        <v>390.25</v>
      </c>
    </row>
    <row r="12" spans="14:20" ht="15" customHeight="1" x14ac:dyDescent="0.4">
      <c r="O12" s="20">
        <v>4</v>
      </c>
      <c r="P12" s="57">
        <v>393.23599999999999</v>
      </c>
      <c r="Q12" s="63">
        <v>391.79</v>
      </c>
      <c r="R12" s="59">
        <v>4</v>
      </c>
      <c r="S12" s="21">
        <v>393.42200000000003</v>
      </c>
      <c r="T12" s="22">
        <f t="shared" si="0"/>
        <v>390.25</v>
      </c>
    </row>
    <row r="13" spans="14:20" ht="15" customHeight="1" x14ac:dyDescent="0.4">
      <c r="O13" s="20">
        <v>6</v>
      </c>
      <c r="P13" s="57">
        <v>392.803</v>
      </c>
      <c r="Q13" s="63">
        <v>391.79</v>
      </c>
      <c r="R13" s="59">
        <v>6</v>
      </c>
      <c r="S13" s="21">
        <v>393.36900000000003</v>
      </c>
      <c r="T13" s="22">
        <f t="shared" si="0"/>
        <v>390.25</v>
      </c>
    </row>
    <row r="14" spans="14:20" ht="15" customHeight="1" x14ac:dyDescent="0.4">
      <c r="N14" s="8"/>
      <c r="O14" s="20">
        <v>8</v>
      </c>
      <c r="P14" s="57">
        <v>392.71100000000001</v>
      </c>
      <c r="Q14" s="63">
        <v>391.79</v>
      </c>
      <c r="R14" s="59">
        <v>8</v>
      </c>
      <c r="S14" s="21">
        <v>392.79</v>
      </c>
      <c r="T14" s="22">
        <f t="shared" si="0"/>
        <v>390.25</v>
      </c>
    </row>
    <row r="15" spans="14:20" ht="15" customHeight="1" x14ac:dyDescent="0.4">
      <c r="N15" s="23"/>
      <c r="O15" s="20">
        <v>10</v>
      </c>
      <c r="P15" s="57">
        <v>392.41500000000002</v>
      </c>
      <c r="Q15" s="63">
        <v>391.79</v>
      </c>
      <c r="R15" s="59">
        <v>10</v>
      </c>
      <c r="S15" s="21">
        <v>392.702</v>
      </c>
      <c r="T15" s="22">
        <f t="shared" si="0"/>
        <v>390.25</v>
      </c>
    </row>
    <row r="16" spans="14:20" ht="15" customHeight="1" x14ac:dyDescent="0.4">
      <c r="O16" s="20">
        <v>12</v>
      </c>
      <c r="P16" s="57">
        <v>391.96699999999998</v>
      </c>
      <c r="Q16" s="63">
        <v>391.79</v>
      </c>
      <c r="R16" s="59">
        <v>12</v>
      </c>
      <c r="S16" s="21">
        <v>392.48899999999998</v>
      </c>
      <c r="T16" s="22">
        <f t="shared" si="0"/>
        <v>390.25</v>
      </c>
    </row>
    <row r="17" spans="11:20" ht="15" customHeight="1" x14ac:dyDescent="0.4">
      <c r="O17" s="20">
        <v>13</v>
      </c>
      <c r="P17" s="57">
        <v>391.79</v>
      </c>
      <c r="Q17" s="63">
        <v>391.79</v>
      </c>
      <c r="R17" s="59">
        <v>14</v>
      </c>
      <c r="S17" s="21">
        <v>392.51900000000001</v>
      </c>
      <c r="T17" s="22">
        <f t="shared" si="0"/>
        <v>390.25</v>
      </c>
    </row>
    <row r="18" spans="11:20" ht="15" customHeight="1" x14ac:dyDescent="0.4">
      <c r="O18" s="20">
        <v>14</v>
      </c>
      <c r="P18" s="57">
        <v>391.53</v>
      </c>
      <c r="Q18" s="63">
        <v>391.79</v>
      </c>
      <c r="R18" s="59">
        <v>16</v>
      </c>
      <c r="S18" s="21">
        <v>391.45800000000003</v>
      </c>
      <c r="T18" s="22">
        <f t="shared" si="0"/>
        <v>390.25</v>
      </c>
    </row>
    <row r="19" spans="11:20" ht="15" customHeight="1" x14ac:dyDescent="0.4">
      <c r="O19" s="20">
        <v>16</v>
      </c>
      <c r="P19" s="57">
        <v>391.3</v>
      </c>
      <c r="Q19" s="63">
        <v>391.79</v>
      </c>
      <c r="R19" s="59">
        <v>18</v>
      </c>
      <c r="S19" s="21">
        <v>391.048</v>
      </c>
      <c r="T19" s="22">
        <f t="shared" si="0"/>
        <v>390.25</v>
      </c>
    </row>
    <row r="20" spans="11:20" ht="15" customHeight="1" x14ac:dyDescent="0.4">
      <c r="O20" s="20">
        <v>18</v>
      </c>
      <c r="P20" s="57">
        <v>391.14</v>
      </c>
      <c r="Q20" s="63">
        <v>391.79</v>
      </c>
      <c r="R20" s="59">
        <v>20</v>
      </c>
      <c r="S20" s="21">
        <v>390.67899999999997</v>
      </c>
      <c r="T20" s="22">
        <f t="shared" si="0"/>
        <v>390.25</v>
      </c>
    </row>
    <row r="21" spans="11:20" ht="15" customHeight="1" x14ac:dyDescent="0.4">
      <c r="O21" s="20">
        <v>20</v>
      </c>
      <c r="P21" s="57">
        <v>389.99</v>
      </c>
      <c r="Q21" s="63">
        <v>391.79</v>
      </c>
      <c r="R21" s="59">
        <v>22</v>
      </c>
      <c r="S21" s="21">
        <v>390.25</v>
      </c>
      <c r="T21" s="22">
        <f t="shared" si="0"/>
        <v>390.25</v>
      </c>
    </row>
    <row r="22" spans="11:20" ht="15" customHeight="1" x14ac:dyDescent="0.4">
      <c r="O22" s="20">
        <v>22</v>
      </c>
      <c r="P22" s="57">
        <v>389.71</v>
      </c>
      <c r="Q22" s="63">
        <v>391.79</v>
      </c>
      <c r="R22" s="59">
        <v>24</v>
      </c>
      <c r="S22" s="21">
        <v>387.65</v>
      </c>
      <c r="T22" s="22">
        <f t="shared" si="0"/>
        <v>390.25</v>
      </c>
    </row>
    <row r="23" spans="11:20" ht="15" customHeight="1" x14ac:dyDescent="0.4">
      <c r="O23" s="20">
        <v>24</v>
      </c>
      <c r="P23" s="57">
        <v>388.39</v>
      </c>
      <c r="Q23" s="63">
        <v>391.79</v>
      </c>
      <c r="R23" s="59">
        <v>26</v>
      </c>
      <c r="S23" s="21">
        <v>387.63</v>
      </c>
      <c r="T23" s="22">
        <f t="shared" si="0"/>
        <v>390.25</v>
      </c>
    </row>
    <row r="24" spans="11:20" ht="15" customHeight="1" x14ac:dyDescent="0.4">
      <c r="O24" s="20">
        <v>26</v>
      </c>
      <c r="P24" s="57">
        <v>387.69</v>
      </c>
      <c r="Q24" s="63">
        <v>391.79</v>
      </c>
      <c r="R24" s="59">
        <v>28</v>
      </c>
      <c r="S24" s="21">
        <v>387.57</v>
      </c>
      <c r="T24" s="22">
        <f t="shared" si="0"/>
        <v>390.25</v>
      </c>
    </row>
    <row r="25" spans="11:20" ht="15" customHeight="1" x14ac:dyDescent="0.4">
      <c r="K25" s="2"/>
      <c r="L25" s="3"/>
      <c r="M25" s="3"/>
      <c r="N25" s="8"/>
      <c r="O25" s="20">
        <v>28</v>
      </c>
      <c r="P25" s="57">
        <v>387.53</v>
      </c>
      <c r="Q25" s="63">
        <v>391.79</v>
      </c>
      <c r="R25" s="59">
        <v>30</v>
      </c>
      <c r="S25" s="21">
        <v>387.08</v>
      </c>
      <c r="T25" s="22">
        <f t="shared" si="0"/>
        <v>390.25</v>
      </c>
    </row>
    <row r="26" spans="11:20" ht="15" customHeight="1" x14ac:dyDescent="0.4">
      <c r="K26" s="2"/>
      <c r="L26" s="4"/>
      <c r="M26" s="4"/>
      <c r="N26" s="23"/>
      <c r="O26" s="20">
        <v>30</v>
      </c>
      <c r="P26" s="57">
        <v>387.14</v>
      </c>
      <c r="Q26" s="63">
        <v>391.79</v>
      </c>
      <c r="R26" s="59">
        <v>32</v>
      </c>
      <c r="S26" s="21">
        <v>387.15</v>
      </c>
      <c r="T26" s="22">
        <f t="shared" si="0"/>
        <v>390.25</v>
      </c>
    </row>
    <row r="27" spans="11:20" ht="15" customHeight="1" x14ac:dyDescent="0.4">
      <c r="K27" s="2"/>
      <c r="L27" s="3"/>
      <c r="M27" s="3"/>
      <c r="N27" s="23"/>
      <c r="O27" s="20">
        <v>32</v>
      </c>
      <c r="P27" s="57">
        <v>387.06</v>
      </c>
      <c r="Q27" s="63">
        <v>391.79</v>
      </c>
      <c r="R27" s="59">
        <v>34</v>
      </c>
      <c r="S27" s="21">
        <v>387.45</v>
      </c>
      <c r="T27" s="22">
        <f t="shared" si="0"/>
        <v>390.25</v>
      </c>
    </row>
    <row r="28" spans="11:20" ht="15" customHeight="1" x14ac:dyDescent="0.4">
      <c r="K28" s="2"/>
      <c r="L28" s="4"/>
      <c r="M28" s="4"/>
      <c r="N28" s="23"/>
      <c r="O28" s="20">
        <v>34</v>
      </c>
      <c r="P28" s="57">
        <v>387.29</v>
      </c>
      <c r="Q28" s="63">
        <v>391.79</v>
      </c>
      <c r="R28" s="59">
        <v>36</v>
      </c>
      <c r="S28" s="21">
        <v>387.47</v>
      </c>
      <c r="T28" s="22">
        <f t="shared" si="0"/>
        <v>390.25</v>
      </c>
    </row>
    <row r="29" spans="11:20" ht="15" customHeight="1" x14ac:dyDescent="0.4">
      <c r="K29" s="2"/>
      <c r="L29" s="3"/>
      <c r="M29" s="3"/>
      <c r="N29" s="23"/>
      <c r="O29" s="20">
        <v>36</v>
      </c>
      <c r="P29" s="57">
        <v>387.32</v>
      </c>
      <c r="Q29" s="63">
        <v>391.79</v>
      </c>
      <c r="R29" s="59">
        <v>38</v>
      </c>
      <c r="S29" s="21">
        <v>387.93</v>
      </c>
      <c r="T29" s="22">
        <f t="shared" si="0"/>
        <v>390.25</v>
      </c>
    </row>
    <row r="30" spans="11:20" ht="15" customHeight="1" x14ac:dyDescent="0.4">
      <c r="K30" s="2"/>
      <c r="L30" s="4"/>
      <c r="M30" s="4"/>
      <c r="N30" s="23"/>
      <c r="O30" s="20">
        <v>38</v>
      </c>
      <c r="P30" s="57">
        <v>387.59</v>
      </c>
      <c r="Q30" s="63">
        <v>391.79</v>
      </c>
      <c r="R30" s="59">
        <v>40</v>
      </c>
      <c r="S30" s="21">
        <v>388.25</v>
      </c>
      <c r="T30" s="22">
        <f t="shared" si="0"/>
        <v>390.25</v>
      </c>
    </row>
    <row r="31" spans="11:20" ht="15" customHeight="1" x14ac:dyDescent="0.4">
      <c r="K31" s="2"/>
      <c r="L31" s="5"/>
      <c r="M31" s="5"/>
      <c r="N31" s="23"/>
      <c r="O31" s="20">
        <v>40</v>
      </c>
      <c r="P31" s="57">
        <v>388.23</v>
      </c>
      <c r="Q31" s="63">
        <v>391.79</v>
      </c>
      <c r="R31" s="59">
        <v>42</v>
      </c>
      <c r="S31" s="21">
        <v>389.2</v>
      </c>
      <c r="T31" s="22">
        <f t="shared" si="0"/>
        <v>390.25</v>
      </c>
    </row>
    <row r="32" spans="11:20" ht="15" customHeight="1" x14ac:dyDescent="0.4">
      <c r="K32" s="2"/>
      <c r="L32" s="5"/>
      <c r="M32" s="5"/>
      <c r="N32" s="23"/>
      <c r="O32" s="20">
        <v>42</v>
      </c>
      <c r="P32" s="57">
        <v>389.29</v>
      </c>
      <c r="Q32" s="63">
        <v>391.79</v>
      </c>
      <c r="R32" s="59">
        <v>44</v>
      </c>
      <c r="S32" s="21">
        <v>389.42</v>
      </c>
      <c r="T32" s="22">
        <f t="shared" si="0"/>
        <v>390.25</v>
      </c>
    </row>
    <row r="33" spans="1:20" ht="15" customHeight="1" x14ac:dyDescent="0.4">
      <c r="K33" s="2"/>
      <c r="L33" s="6"/>
      <c r="M33" s="7"/>
      <c r="N33" s="23"/>
      <c r="O33" s="20">
        <v>44</v>
      </c>
      <c r="P33" s="57">
        <v>389.26</v>
      </c>
      <c r="Q33" s="63">
        <v>391.79</v>
      </c>
      <c r="R33" s="59">
        <v>46</v>
      </c>
      <c r="S33" s="21">
        <v>389.6</v>
      </c>
      <c r="T33" s="22">
        <f t="shared" si="0"/>
        <v>390.25</v>
      </c>
    </row>
    <row r="34" spans="1:20" ht="15" customHeight="1" x14ac:dyDescent="0.4">
      <c r="K34" s="2"/>
      <c r="L34" s="5"/>
      <c r="M34" s="5"/>
      <c r="N34" s="23"/>
      <c r="O34" s="20">
        <v>46</v>
      </c>
      <c r="P34" s="57">
        <v>389.54</v>
      </c>
      <c r="Q34" s="63">
        <v>391.79</v>
      </c>
      <c r="R34" s="59">
        <v>48</v>
      </c>
      <c r="S34" s="21">
        <v>389.77</v>
      </c>
      <c r="T34" s="22">
        <f t="shared" si="0"/>
        <v>390.25</v>
      </c>
    </row>
    <row r="35" spans="1:20" ht="15" customHeight="1" x14ac:dyDescent="0.4">
      <c r="N35" s="23"/>
      <c r="O35" s="20">
        <v>48</v>
      </c>
      <c r="P35" s="57">
        <v>389.77</v>
      </c>
      <c r="Q35" s="63">
        <v>391.79</v>
      </c>
      <c r="R35" s="59">
        <v>50</v>
      </c>
      <c r="S35" s="21">
        <v>390.03</v>
      </c>
      <c r="T35" s="22">
        <f t="shared" si="0"/>
        <v>390.25</v>
      </c>
    </row>
    <row r="36" spans="1:20" ht="15" customHeight="1" x14ac:dyDescent="0.4">
      <c r="A36" s="46" t="s">
        <v>0</v>
      </c>
      <c r="B36" s="47">
        <v>-50</v>
      </c>
      <c r="C36" s="48">
        <v>-40</v>
      </c>
      <c r="D36" s="48">
        <v>-30</v>
      </c>
      <c r="E36" s="48">
        <v>-20</v>
      </c>
      <c r="F36" s="48">
        <v>-10</v>
      </c>
      <c r="G36" s="48">
        <v>0</v>
      </c>
      <c r="H36" s="48">
        <v>0</v>
      </c>
      <c r="I36" s="48">
        <v>2</v>
      </c>
      <c r="J36" s="48">
        <v>4</v>
      </c>
      <c r="K36" s="48">
        <v>6</v>
      </c>
      <c r="L36" s="49">
        <v>8</v>
      </c>
      <c r="N36" s="8"/>
      <c r="O36" s="20">
        <v>50</v>
      </c>
      <c r="P36" s="57">
        <v>390.01</v>
      </c>
      <c r="Q36" s="63">
        <v>391.79</v>
      </c>
      <c r="R36" s="59">
        <v>52</v>
      </c>
      <c r="S36" s="21">
        <v>390.36200000000002</v>
      </c>
      <c r="T36" s="22">
        <f t="shared" si="0"/>
        <v>390.25</v>
      </c>
    </row>
    <row r="37" spans="1:20" ht="15" customHeight="1" x14ac:dyDescent="0.4">
      <c r="A37" s="40" t="s">
        <v>1</v>
      </c>
      <c r="B37" s="35">
        <v>395.42599999999999</v>
      </c>
      <c r="C37" s="36">
        <v>395.35399999999998</v>
      </c>
      <c r="D37" s="36">
        <v>395.27699999999999</v>
      </c>
      <c r="E37" s="36">
        <v>395.22199999999998</v>
      </c>
      <c r="F37" s="36">
        <v>395.2</v>
      </c>
      <c r="G37" s="36">
        <v>395.06299999999999</v>
      </c>
      <c r="H37" s="36">
        <v>393.976</v>
      </c>
      <c r="I37" s="36">
        <v>393.685</v>
      </c>
      <c r="J37" s="36">
        <v>393.42200000000003</v>
      </c>
      <c r="K37" s="36">
        <v>393.36900000000003</v>
      </c>
      <c r="L37" s="37">
        <v>392.79</v>
      </c>
      <c r="N37" s="23"/>
      <c r="O37" s="20">
        <v>52</v>
      </c>
      <c r="P37" s="57">
        <v>390.32</v>
      </c>
      <c r="Q37" s="63">
        <v>391.79</v>
      </c>
      <c r="R37" s="59">
        <v>54</v>
      </c>
      <c r="S37" s="21">
        <v>391.18200000000002</v>
      </c>
      <c r="T37" s="22">
        <f t="shared" si="0"/>
        <v>390.25</v>
      </c>
    </row>
    <row r="38" spans="1:20" ht="15" customHeight="1" x14ac:dyDescent="0.4">
      <c r="A38" s="40" t="s">
        <v>0</v>
      </c>
      <c r="B38" s="50">
        <v>10</v>
      </c>
      <c r="C38" s="51">
        <v>12</v>
      </c>
      <c r="D38" s="51">
        <v>14</v>
      </c>
      <c r="E38" s="51">
        <v>16</v>
      </c>
      <c r="F38" s="51">
        <v>18</v>
      </c>
      <c r="G38" s="51">
        <v>20</v>
      </c>
      <c r="H38" s="51">
        <v>22</v>
      </c>
      <c r="I38" s="51">
        <v>24</v>
      </c>
      <c r="J38" s="51">
        <v>26</v>
      </c>
      <c r="K38" s="51">
        <v>28</v>
      </c>
      <c r="L38" s="52">
        <v>30</v>
      </c>
      <c r="M38" s="7"/>
      <c r="N38" s="7"/>
      <c r="O38" s="20">
        <v>54</v>
      </c>
      <c r="P38" s="57">
        <v>390.47</v>
      </c>
      <c r="Q38" s="63">
        <v>391.79</v>
      </c>
      <c r="R38" s="59">
        <v>56</v>
      </c>
      <c r="S38" s="21">
        <v>391.911</v>
      </c>
      <c r="T38" s="22">
        <f t="shared" si="0"/>
        <v>390.25</v>
      </c>
    </row>
    <row r="39" spans="1:20" ht="15" customHeight="1" x14ac:dyDescent="0.4">
      <c r="A39" s="40" t="s">
        <v>1</v>
      </c>
      <c r="B39" s="35">
        <v>392.702</v>
      </c>
      <c r="C39" s="36">
        <v>392.48899999999998</v>
      </c>
      <c r="D39" s="36">
        <v>392.51900000000001</v>
      </c>
      <c r="E39" s="36">
        <v>391.45800000000003</v>
      </c>
      <c r="F39" s="36">
        <v>391.048</v>
      </c>
      <c r="G39" s="36">
        <v>390.67899999999997</v>
      </c>
      <c r="H39" s="36">
        <v>390.25</v>
      </c>
      <c r="I39" s="36">
        <v>387.65</v>
      </c>
      <c r="J39" s="36">
        <v>387.63</v>
      </c>
      <c r="K39" s="36">
        <v>387.57</v>
      </c>
      <c r="L39" s="37">
        <v>387.08</v>
      </c>
      <c r="N39" s="23"/>
      <c r="O39" s="28">
        <v>56</v>
      </c>
      <c r="P39" s="57">
        <v>391.59</v>
      </c>
      <c r="Q39" s="63">
        <v>391.79</v>
      </c>
      <c r="R39" s="60">
        <v>58</v>
      </c>
      <c r="S39" s="21">
        <v>392.62400000000002</v>
      </c>
      <c r="T39" s="22">
        <f t="shared" si="0"/>
        <v>390.25</v>
      </c>
    </row>
    <row r="40" spans="1:20" ht="15" customHeight="1" x14ac:dyDescent="0.4">
      <c r="A40" s="40" t="s">
        <v>0</v>
      </c>
      <c r="B40" s="50">
        <v>32</v>
      </c>
      <c r="C40" s="51">
        <v>34</v>
      </c>
      <c r="D40" s="51">
        <v>36</v>
      </c>
      <c r="E40" s="51">
        <v>38</v>
      </c>
      <c r="F40" s="51">
        <v>40</v>
      </c>
      <c r="G40" s="51">
        <v>42</v>
      </c>
      <c r="H40" s="51">
        <v>44</v>
      </c>
      <c r="I40" s="51">
        <v>46</v>
      </c>
      <c r="J40" s="51">
        <v>48</v>
      </c>
      <c r="K40" s="51">
        <v>50</v>
      </c>
      <c r="L40" s="52">
        <v>52</v>
      </c>
      <c r="N40" s="23"/>
      <c r="O40" s="28">
        <v>58</v>
      </c>
      <c r="P40" s="58">
        <v>392.87400000000002</v>
      </c>
      <c r="Q40" s="63">
        <v>391.79</v>
      </c>
      <c r="R40" s="60">
        <v>60</v>
      </c>
      <c r="S40" s="31">
        <v>393.88900000000001</v>
      </c>
      <c r="T40" s="22">
        <f t="shared" si="0"/>
        <v>390.25</v>
      </c>
    </row>
    <row r="41" spans="1:20" ht="15" customHeight="1" x14ac:dyDescent="0.4">
      <c r="A41" s="40" t="s">
        <v>1</v>
      </c>
      <c r="B41" s="35">
        <v>387.15</v>
      </c>
      <c r="C41" s="36">
        <v>387.45</v>
      </c>
      <c r="D41" s="36">
        <v>387.47</v>
      </c>
      <c r="E41" s="36">
        <v>387.93</v>
      </c>
      <c r="F41" s="36">
        <v>388.25</v>
      </c>
      <c r="G41" s="36">
        <v>389.2</v>
      </c>
      <c r="H41" s="36">
        <v>389.42</v>
      </c>
      <c r="I41" s="36">
        <v>389.6</v>
      </c>
      <c r="J41" s="36">
        <v>389.77</v>
      </c>
      <c r="K41" s="36">
        <v>390.03</v>
      </c>
      <c r="L41" s="37">
        <v>390.36200000000002</v>
      </c>
      <c r="N41" s="23"/>
      <c r="O41" s="28">
        <v>60</v>
      </c>
      <c r="P41" s="58">
        <v>393.74799999999999</v>
      </c>
      <c r="Q41" s="63">
        <v>391.79</v>
      </c>
      <c r="R41" s="60">
        <v>60</v>
      </c>
      <c r="S41" s="31">
        <v>395.12099999999998</v>
      </c>
      <c r="T41" s="22">
        <f t="shared" si="0"/>
        <v>390.25</v>
      </c>
    </row>
    <row r="42" spans="1:20" ht="15" customHeight="1" x14ac:dyDescent="0.4">
      <c r="A42" s="40" t="s">
        <v>0</v>
      </c>
      <c r="B42" s="50">
        <v>54</v>
      </c>
      <c r="C42" s="51">
        <v>56</v>
      </c>
      <c r="D42" s="53">
        <v>58</v>
      </c>
      <c r="E42" s="53">
        <v>60</v>
      </c>
      <c r="F42" s="53">
        <v>60</v>
      </c>
      <c r="G42" s="53">
        <v>70</v>
      </c>
      <c r="H42" s="53">
        <v>80</v>
      </c>
      <c r="I42" s="53">
        <v>90</v>
      </c>
      <c r="J42" s="53">
        <v>100</v>
      </c>
      <c r="K42" s="53">
        <v>110</v>
      </c>
      <c r="L42" s="54"/>
      <c r="N42" s="23"/>
      <c r="O42" s="28">
        <v>60</v>
      </c>
      <c r="P42" s="58">
        <v>395.12099999999998</v>
      </c>
      <c r="Q42" s="63">
        <v>391.79</v>
      </c>
      <c r="R42" s="60">
        <v>70</v>
      </c>
      <c r="S42" s="31">
        <v>395.13799999999998</v>
      </c>
      <c r="T42" s="22">
        <f t="shared" si="0"/>
        <v>390.25</v>
      </c>
    </row>
    <row r="43" spans="1:20" ht="15" customHeight="1" x14ac:dyDescent="0.4">
      <c r="A43" s="40" t="s">
        <v>1</v>
      </c>
      <c r="B43" s="35">
        <v>391.18200000000002</v>
      </c>
      <c r="C43" s="36">
        <v>391.911</v>
      </c>
      <c r="D43" s="36">
        <v>392.62400000000002</v>
      </c>
      <c r="E43" s="55">
        <v>393.88900000000001</v>
      </c>
      <c r="F43" s="55">
        <v>395.12099999999998</v>
      </c>
      <c r="G43" s="55">
        <v>395.13799999999998</v>
      </c>
      <c r="H43" s="55">
        <v>395.11</v>
      </c>
      <c r="I43" s="55">
        <v>395.10399999999998</v>
      </c>
      <c r="J43" s="55">
        <v>395.072</v>
      </c>
      <c r="K43" s="55">
        <v>395.036</v>
      </c>
      <c r="L43" s="56"/>
      <c r="N43" s="23"/>
      <c r="O43" s="28">
        <v>70</v>
      </c>
      <c r="P43" s="58">
        <v>395.166</v>
      </c>
      <c r="Q43" s="63">
        <v>391.79</v>
      </c>
      <c r="R43" s="60">
        <v>80</v>
      </c>
      <c r="S43" s="31">
        <v>395.11</v>
      </c>
      <c r="T43" s="22">
        <f t="shared" si="0"/>
        <v>390.25</v>
      </c>
    </row>
    <row r="44" spans="1:20" ht="15" customHeight="1" x14ac:dyDescent="0.4">
      <c r="A44" s="40" t="s">
        <v>0</v>
      </c>
      <c r="B44" s="41"/>
      <c r="C44" s="38"/>
      <c r="D44" s="38"/>
      <c r="E44" s="38"/>
      <c r="F44" s="38"/>
      <c r="G44" s="38"/>
      <c r="H44" s="38"/>
      <c r="I44" s="38"/>
      <c r="J44" s="38"/>
      <c r="K44" s="38"/>
      <c r="L44" s="39"/>
      <c r="N44" s="23"/>
      <c r="O44" s="28">
        <v>80</v>
      </c>
      <c r="P44" s="58">
        <v>395.142</v>
      </c>
      <c r="Q44" s="63">
        <v>391.79</v>
      </c>
      <c r="R44" s="60">
        <v>90</v>
      </c>
      <c r="S44" s="31">
        <v>395.10399999999998</v>
      </c>
      <c r="T44" s="22">
        <f t="shared" si="0"/>
        <v>390.25</v>
      </c>
    </row>
    <row r="45" spans="1:20" ht="15" customHeight="1" x14ac:dyDescent="0.4">
      <c r="A45" s="40" t="s">
        <v>1</v>
      </c>
      <c r="B45" s="41"/>
      <c r="C45" s="38"/>
      <c r="D45" s="38"/>
      <c r="E45" s="38"/>
      <c r="F45" s="38"/>
      <c r="G45" s="38"/>
      <c r="H45" s="38"/>
      <c r="I45" s="38"/>
      <c r="J45" s="38"/>
      <c r="K45" s="38"/>
      <c r="L45" s="39"/>
      <c r="N45" s="23"/>
      <c r="O45" s="28">
        <v>90</v>
      </c>
      <c r="P45" s="58">
        <v>395.12299999999999</v>
      </c>
      <c r="Q45" s="63">
        <v>391.79</v>
      </c>
      <c r="R45" s="60">
        <v>100</v>
      </c>
      <c r="S45" s="31">
        <v>395.072</v>
      </c>
      <c r="T45" s="22">
        <f t="shared" si="0"/>
        <v>390.25</v>
      </c>
    </row>
    <row r="46" spans="1:20" ht="15" customHeight="1" x14ac:dyDescent="0.4">
      <c r="A46" s="40" t="s">
        <v>0</v>
      </c>
      <c r="B46" s="41"/>
      <c r="C46" s="38"/>
      <c r="D46" s="38"/>
      <c r="E46" s="38"/>
      <c r="F46" s="38"/>
      <c r="G46" s="38"/>
      <c r="H46" s="38"/>
      <c r="I46" s="38"/>
      <c r="J46" s="38"/>
      <c r="K46" s="38"/>
      <c r="L46" s="39"/>
      <c r="N46" s="23"/>
      <c r="O46" s="28">
        <v>100</v>
      </c>
      <c r="P46" s="58">
        <v>395.11500000000001</v>
      </c>
      <c r="Q46" s="63">
        <v>391.79</v>
      </c>
      <c r="R46" s="60">
        <v>110</v>
      </c>
      <c r="S46" s="31">
        <v>395.036</v>
      </c>
      <c r="T46" s="22">
        <f t="shared" si="0"/>
        <v>390.25</v>
      </c>
    </row>
    <row r="47" spans="1:20" ht="15" customHeight="1" x14ac:dyDescent="0.4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8"/>
      <c r="O47" s="28">
        <v>110</v>
      </c>
      <c r="P47" s="58">
        <v>395.11200000000002</v>
      </c>
      <c r="Q47" s="63">
        <v>391.79</v>
      </c>
      <c r="R47" s="60"/>
      <c r="S47" s="31"/>
      <c r="T47" s="22"/>
    </row>
    <row r="48" spans="1:20" ht="15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N48" s="23"/>
      <c r="O48" s="28"/>
      <c r="P48" s="29"/>
      <c r="Q48" s="61"/>
      <c r="S48" s="31"/>
      <c r="T48" s="42"/>
    </row>
    <row r="49" spans="1:20" ht="15" customHeight="1" x14ac:dyDescent="0.4">
      <c r="A49" s="13"/>
      <c r="B49" s="14" t="s">
        <v>2</v>
      </c>
      <c r="C49" s="15">
        <v>395.322</v>
      </c>
      <c r="D49" s="16" t="s">
        <v>8</v>
      </c>
      <c r="E49" s="17"/>
      <c r="F49" s="14" t="s">
        <v>3</v>
      </c>
      <c r="G49" s="15">
        <v>395.06299999999999</v>
      </c>
      <c r="H49" s="16" t="s">
        <v>8</v>
      </c>
      <c r="I49" s="18"/>
      <c r="J49" s="14" t="s">
        <v>4</v>
      </c>
      <c r="K49" s="19">
        <v>395.12099999999998</v>
      </c>
      <c r="L49" s="16" t="s">
        <v>8</v>
      </c>
      <c r="N49" s="23"/>
      <c r="O49" s="28"/>
      <c r="P49" s="29"/>
      <c r="Q49" s="30"/>
      <c r="R49" s="28"/>
      <c r="S49" s="31"/>
      <c r="T49" s="42"/>
    </row>
    <row r="50" spans="1:20" ht="15" customHeight="1" x14ac:dyDescent="0.4">
      <c r="A50" s="13"/>
      <c r="B50" s="14" t="s">
        <v>5</v>
      </c>
      <c r="C50" s="15">
        <f>MIN(S4:S46)</f>
        <v>387.08</v>
      </c>
      <c r="D50" s="16" t="s">
        <v>8</v>
      </c>
      <c r="E50" s="17"/>
      <c r="F50" s="14" t="s">
        <v>6</v>
      </c>
      <c r="G50" s="15">
        <v>388.67</v>
      </c>
      <c r="H50" s="16" t="s">
        <v>8</v>
      </c>
      <c r="I50" s="18"/>
      <c r="J50" s="67" t="s">
        <v>15</v>
      </c>
      <c r="K50" s="68"/>
      <c r="L50" s="69"/>
      <c r="N50" s="23"/>
      <c r="O50" s="28"/>
      <c r="P50" s="29" t="s">
        <v>11</v>
      </c>
      <c r="Q50" s="30"/>
      <c r="R50" s="28"/>
      <c r="S50" s="31"/>
      <c r="T50" s="42"/>
    </row>
    <row r="51" spans="1:20" ht="15" customHeight="1" x14ac:dyDescent="0.4">
      <c r="N51" s="23"/>
      <c r="O51" s="28"/>
      <c r="P51" s="29"/>
      <c r="Q51" s="30"/>
      <c r="R51" s="28"/>
      <c r="S51" s="31"/>
      <c r="T51" s="42"/>
    </row>
    <row r="52" spans="1:20" ht="15" customHeight="1" x14ac:dyDescent="0.4">
      <c r="J52" s="73" t="s">
        <v>14</v>
      </c>
      <c r="K52" s="73"/>
      <c r="L52" s="73"/>
      <c r="N52" s="23"/>
      <c r="O52" s="32"/>
      <c r="P52" s="33"/>
      <c r="Q52" s="34"/>
      <c r="R52" s="32"/>
      <c r="S52" s="43"/>
      <c r="T52" s="44"/>
    </row>
    <row r="53" spans="1:20" ht="15" customHeight="1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N53" s="23"/>
    </row>
    <row r="54" spans="1:20" ht="18" x14ac:dyDescent="0.4">
      <c r="A54" s="13"/>
      <c r="B54" s="13"/>
      <c r="C54" s="45"/>
      <c r="D54" s="13"/>
      <c r="E54" s="13"/>
      <c r="F54" s="13"/>
      <c r="G54" s="13"/>
      <c r="H54" s="13"/>
      <c r="I54" s="13"/>
      <c r="J54" s="13"/>
      <c r="K54" s="13"/>
      <c r="L54" s="13"/>
      <c r="N54" s="23"/>
    </row>
    <row r="55" spans="1:20" ht="18" x14ac:dyDescent="0.4">
      <c r="A55" s="13"/>
      <c r="D55" s="13"/>
      <c r="E55" s="13"/>
      <c r="F55" s="13"/>
      <c r="G55" s="13"/>
      <c r="H55" s="13"/>
      <c r="I55" s="13"/>
      <c r="J55" s="13"/>
      <c r="K55" s="13"/>
      <c r="L55" s="13"/>
      <c r="N55" s="23"/>
    </row>
    <row r="56" spans="1:20" ht="18" x14ac:dyDescent="0.4">
      <c r="A56" s="13"/>
      <c r="B56" s="13"/>
      <c r="C56" s="13"/>
      <c r="D56" s="13"/>
      <c r="E56" s="72" t="s">
        <v>9</v>
      </c>
      <c r="F56" s="72"/>
      <c r="G56" s="72"/>
      <c r="H56" s="72"/>
      <c r="I56" s="72"/>
      <c r="J56" s="13"/>
      <c r="K56" s="13"/>
      <c r="L56" s="13"/>
      <c r="N56" s="23"/>
    </row>
    <row r="57" spans="1:20" ht="18" x14ac:dyDescent="0.4">
      <c r="A57" s="13"/>
      <c r="B57" s="13"/>
      <c r="C57" s="13"/>
      <c r="D57" s="13"/>
      <c r="E57" s="13"/>
      <c r="F57" s="24"/>
      <c r="G57" s="24"/>
      <c r="H57" s="24"/>
      <c r="I57" s="18"/>
      <c r="J57" s="18"/>
      <c r="K57" s="13"/>
      <c r="L57" s="13"/>
    </row>
    <row r="58" spans="1:20" ht="18" x14ac:dyDescent="0.4">
      <c r="A58" s="13"/>
      <c r="C58" s="24"/>
      <c r="D58" s="24"/>
      <c r="E58" s="71" t="s">
        <v>10</v>
      </c>
      <c r="F58" s="71"/>
      <c r="G58" s="71"/>
      <c r="H58" s="71"/>
      <c r="I58" s="71"/>
      <c r="J58" s="24"/>
      <c r="K58" s="13"/>
      <c r="L58" s="13"/>
    </row>
    <row r="59" spans="1:20" ht="18" x14ac:dyDescent="0.4">
      <c r="A59" s="13"/>
      <c r="B59" s="13"/>
      <c r="C59" s="13"/>
      <c r="D59" s="13"/>
      <c r="E59" s="13"/>
      <c r="F59" s="18"/>
      <c r="G59" s="18"/>
      <c r="H59" s="18"/>
      <c r="I59" s="18"/>
      <c r="J59" s="18"/>
      <c r="K59" s="13"/>
      <c r="L59" s="13"/>
    </row>
    <row r="60" spans="1:20" ht="18" x14ac:dyDescent="0.4">
      <c r="A60" s="13"/>
      <c r="B60" s="13"/>
      <c r="C60" s="13"/>
      <c r="D60" s="13"/>
      <c r="E60" s="13"/>
      <c r="F60" s="70" t="s">
        <v>12</v>
      </c>
      <c r="G60" s="70"/>
      <c r="H60" s="70"/>
      <c r="I60" s="24"/>
      <c r="J60" s="24"/>
      <c r="K60" s="13"/>
      <c r="L60" s="13"/>
    </row>
    <row r="61" spans="1:20" ht="18" x14ac:dyDescent="0.4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20" ht="18" x14ac:dyDescent="0.4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20" ht="18" x14ac:dyDescent="0.4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20" ht="18" x14ac:dyDescent="0.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</sheetData>
  <mergeCells count="9">
    <mergeCell ref="R1:T1"/>
    <mergeCell ref="R2:T2"/>
    <mergeCell ref="F60:H60"/>
    <mergeCell ref="E58:I58"/>
    <mergeCell ref="O1:Q1"/>
    <mergeCell ref="O2:Q2"/>
    <mergeCell ref="E56:I56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&amp;R๘๐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I.1-2566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2023-05-03T04:14:46Z</cp:lastPrinted>
  <dcterms:created xsi:type="dcterms:W3CDTF">2010-03-02T03:18:27Z</dcterms:created>
  <dcterms:modified xsi:type="dcterms:W3CDTF">2023-05-03T04:14:47Z</dcterms:modified>
</cp:coreProperties>
</file>