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<sst xmlns="http://schemas.openxmlformats.org/spreadsheetml/2006/main" count="29" uniqueCount="24">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</sst>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19" borderId="15" xfId="0" applyNumberFormat="1" applyFont="1" applyFill="1" applyBorder="1" applyAlignment="1" applyProtection="1">
      <alignment horizontal="center" vertical="center"/>
      <protection/>
    </xf>
    <xf numFmtId="236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5" borderId="10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9" fillId="5" borderId="13" xfId="0" applyNumberFormat="1" applyFont="1" applyFill="1" applyBorder="1" applyAlignment="1">
      <alignment horizontal="center"/>
    </xf>
    <xf numFmtId="1" fontId="8" fillId="5" borderId="18" xfId="0" applyNumberFormat="1" applyFont="1" applyFill="1" applyBorder="1" applyAlignment="1" applyProtection="1">
      <alignment horizontal="center" vertical="center"/>
      <protection/>
    </xf>
    <xf numFmtId="1" fontId="8" fillId="7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36" fontId="12" fillId="7" borderId="16" xfId="0" applyNumberFormat="1" applyFont="1" applyFill="1" applyBorder="1" applyAlignment="1">
      <alignment horizontal="center" vertical="center"/>
    </xf>
    <xf numFmtId="1" fontId="12" fillId="5" borderId="18" xfId="0" applyNumberFormat="1" applyFont="1" applyFill="1" applyBorder="1" applyAlignment="1" applyProtection="1">
      <alignment horizontal="center" vertical="center"/>
      <protection/>
    </xf>
    <xf numFmtId="236" fontId="12" fillId="19" borderId="15" xfId="0" applyNumberFormat="1" applyFont="1" applyFill="1" applyBorder="1" applyAlignment="1" applyProtection="1">
      <alignment horizontal="center" vertical="center"/>
      <protection/>
    </xf>
    <xf numFmtId="236" fontId="12" fillId="5" borderId="15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75"/>
          <c:w val="0.871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'Kh.89-H.05'!$N$7:$N$34</c:f>
              <c:numCache>
                <c:ptCount val="28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15.780000000000003</c:v>
                </c:pt>
                <c:pt idx="27">
                  <c:v>58.400000000000006</c:v>
                </c:pt>
              </c:numCache>
            </c:numRef>
          </c:val>
        </c:ser>
        <c:gapWidth val="100"/>
        <c:axId val="5348587"/>
        <c:axId val="48137284"/>
      </c:barChart>
      <c:lineChart>
        <c:grouping val="standard"/>
        <c:varyColors val="0"/>
        <c:ser>
          <c:idx val="1"/>
          <c:order val="1"/>
          <c:tx>
            <c:v>ค่าเฉลี่ย 118.7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'Kh.89-H.05'!$A$7:$A$33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'Kh.89-H.05'!$P$7:$P$33</c:f>
              <c:numCache>
                <c:ptCount val="27"/>
                <c:pt idx="0">
                  <c:v>118.7</c:v>
                </c:pt>
                <c:pt idx="1">
                  <c:v>118.7</c:v>
                </c:pt>
                <c:pt idx="2">
                  <c:v>118.7</c:v>
                </c:pt>
                <c:pt idx="3">
                  <c:v>118.7</c:v>
                </c:pt>
                <c:pt idx="4">
                  <c:v>118.7</c:v>
                </c:pt>
                <c:pt idx="5">
                  <c:v>118.7</c:v>
                </c:pt>
                <c:pt idx="6">
                  <c:v>118.7</c:v>
                </c:pt>
                <c:pt idx="7">
                  <c:v>118.7</c:v>
                </c:pt>
                <c:pt idx="8">
                  <c:v>118.7</c:v>
                </c:pt>
                <c:pt idx="9">
                  <c:v>118.7</c:v>
                </c:pt>
                <c:pt idx="10">
                  <c:v>118.7</c:v>
                </c:pt>
                <c:pt idx="11">
                  <c:v>118.7</c:v>
                </c:pt>
                <c:pt idx="12">
                  <c:v>118.7</c:v>
                </c:pt>
                <c:pt idx="13">
                  <c:v>118.7</c:v>
                </c:pt>
                <c:pt idx="14">
                  <c:v>118.7</c:v>
                </c:pt>
                <c:pt idx="15">
                  <c:v>118.7</c:v>
                </c:pt>
                <c:pt idx="16">
                  <c:v>118.7</c:v>
                </c:pt>
                <c:pt idx="17">
                  <c:v>118.7</c:v>
                </c:pt>
                <c:pt idx="18">
                  <c:v>118.7</c:v>
                </c:pt>
                <c:pt idx="19">
                  <c:v>118.7</c:v>
                </c:pt>
                <c:pt idx="20">
                  <c:v>118.7</c:v>
                </c:pt>
                <c:pt idx="21">
                  <c:v>118.7</c:v>
                </c:pt>
                <c:pt idx="22">
                  <c:v>118.7</c:v>
                </c:pt>
                <c:pt idx="23">
                  <c:v>118.7</c:v>
                </c:pt>
                <c:pt idx="24">
                  <c:v>118.7</c:v>
                </c:pt>
                <c:pt idx="25">
                  <c:v>118.7</c:v>
                </c:pt>
                <c:pt idx="26">
                  <c:v>118.7</c:v>
                </c:pt>
              </c:numCache>
            </c:numRef>
          </c:val>
          <c:smooth val="0"/>
        </c:ser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137284"/>
        <c:crossesAt val="0"/>
        <c:auto val="1"/>
        <c:lblOffset val="100"/>
        <c:tickLblSkip val="1"/>
        <c:noMultiLvlLbl val="0"/>
      </c:catAx>
      <c:valAx>
        <c:axId val="4813728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5">
      <selection activeCell="R31" sqref="R31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+N7*1000000/(365*86400)</f>
        <v>2.45560629122273</v>
      </c>
      <c r="P7" s="27">
        <f>$N$49</f>
        <v>118.7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0" ref="N8:N30">SUM(B8:M8)</f>
        <v>191.86</v>
      </c>
      <c r="O8" s="26">
        <f aca="true" t="shared" si="1" ref="O8:O34">+N8*1000000/(365*86400)</f>
        <v>6.083840690005074</v>
      </c>
      <c r="P8" s="27">
        <f aca="true" t="shared" si="2" ref="P8:P33">$N$49</f>
        <v>118.7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0"/>
        <v>167.28999999999996</v>
      </c>
      <c r="O9" s="26">
        <f t="shared" si="1"/>
        <v>5.304731100963977</v>
      </c>
      <c r="P9" s="27">
        <f t="shared" si="2"/>
        <v>118.7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0"/>
        <v>112.64999999999999</v>
      </c>
      <c r="O10" s="26">
        <f t="shared" si="1"/>
        <v>3.5721080669710803</v>
      </c>
      <c r="P10" s="27">
        <f t="shared" si="2"/>
        <v>118.7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0"/>
        <v>102.44</v>
      </c>
      <c r="O11" s="26">
        <f t="shared" si="1"/>
        <v>3.2483510908168443</v>
      </c>
      <c r="P11" s="27">
        <f t="shared" si="2"/>
        <v>118.7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0"/>
        <v>85.05999999999997</v>
      </c>
      <c r="O12" s="26">
        <f t="shared" si="1"/>
        <v>2.697234906139015</v>
      </c>
      <c r="P12" s="27">
        <f t="shared" si="2"/>
        <v>118.7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0"/>
        <v>95.28</v>
      </c>
      <c r="O13" s="26">
        <f t="shared" si="1"/>
        <v>3.0213089802130897</v>
      </c>
      <c r="P13" s="27">
        <f t="shared" si="2"/>
        <v>118.7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0"/>
        <v>93.52999999999999</v>
      </c>
      <c r="O14" s="26">
        <f t="shared" si="1"/>
        <v>2.9658168442415014</v>
      </c>
      <c r="P14" s="27">
        <f t="shared" si="2"/>
        <v>118.7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0"/>
        <v>139.35</v>
      </c>
      <c r="O15" s="26">
        <f t="shared" si="1"/>
        <v>4.418759512937595</v>
      </c>
      <c r="P15" s="27">
        <f t="shared" si="2"/>
        <v>118.7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0"/>
        <v>173.21999999999997</v>
      </c>
      <c r="O16" s="26">
        <f t="shared" si="1"/>
        <v>5.4927701674277</v>
      </c>
      <c r="P16" s="27">
        <f t="shared" si="2"/>
        <v>118.7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0"/>
        <v>138.02000000000004</v>
      </c>
      <c r="O17" s="26">
        <f t="shared" si="1"/>
        <v>4.376585489599189</v>
      </c>
      <c r="P17" s="27">
        <f t="shared" si="2"/>
        <v>118.7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0"/>
        <v>169.65</v>
      </c>
      <c r="O18" s="26">
        <f t="shared" si="1"/>
        <v>5.379566210045662</v>
      </c>
      <c r="P18" s="27">
        <f t="shared" si="2"/>
        <v>118.7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0"/>
        <v>109.79</v>
      </c>
      <c r="O19" s="26">
        <f t="shared" si="1"/>
        <v>3.481418061897514</v>
      </c>
      <c r="P19" s="27">
        <f t="shared" si="2"/>
        <v>118.7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0"/>
        <v>147.31</v>
      </c>
      <c r="O20" s="26">
        <f t="shared" si="1"/>
        <v>4.671169457128361</v>
      </c>
      <c r="P20" s="27">
        <f t="shared" si="2"/>
        <v>118.7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0"/>
        <v>116.49</v>
      </c>
      <c r="O21" s="26">
        <f t="shared" si="1"/>
        <v>3.6938736681887367</v>
      </c>
      <c r="P21" s="27">
        <f t="shared" si="2"/>
        <v>118.7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0"/>
        <v>108.01</v>
      </c>
      <c r="O22" s="26">
        <f t="shared" si="1"/>
        <v>3.424974632166413</v>
      </c>
      <c r="P22" s="27">
        <f t="shared" si="2"/>
        <v>118.7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0"/>
        <v>77.38</v>
      </c>
      <c r="O23" s="26">
        <f t="shared" si="1"/>
        <v>2.4537037037037037</v>
      </c>
      <c r="P23" s="27">
        <f t="shared" si="2"/>
        <v>118.7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0"/>
        <v>109.82000000000001</v>
      </c>
      <c r="O24" s="26">
        <f t="shared" si="1"/>
        <v>3.4823693556570268</v>
      </c>
      <c r="P24" s="27">
        <f t="shared" si="2"/>
        <v>118.7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0"/>
        <v>157.15999999999997</v>
      </c>
      <c r="O25" s="26">
        <f t="shared" si="1"/>
        <v>4.983510908168442</v>
      </c>
      <c r="P25" s="27">
        <f t="shared" si="2"/>
        <v>118.7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0"/>
        <v>110.80999999999999</v>
      </c>
      <c r="O26" s="26">
        <f t="shared" si="1"/>
        <v>3.5137620497209534</v>
      </c>
      <c r="P26" s="27">
        <f t="shared" si="2"/>
        <v>118.7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0"/>
        <v>168.68</v>
      </c>
      <c r="O27" s="26">
        <f t="shared" si="1"/>
        <v>5.348807711821411</v>
      </c>
      <c r="P27" s="27">
        <f t="shared" si="2"/>
        <v>118.7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0"/>
        <v>94.92999999999999</v>
      </c>
      <c r="O28" s="26">
        <f t="shared" si="1"/>
        <v>3.0102105530187724</v>
      </c>
      <c r="P28" s="27">
        <f t="shared" si="2"/>
        <v>118.7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0"/>
        <v>66.47999999999999</v>
      </c>
      <c r="O29" s="26">
        <f t="shared" si="1"/>
        <v>2.1080669710806696</v>
      </c>
      <c r="P29" s="27">
        <f t="shared" si="2"/>
        <v>118.7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0"/>
        <v>86.08000000000001</v>
      </c>
      <c r="O30" s="26">
        <f t="shared" si="1"/>
        <v>2.729578893962456</v>
      </c>
      <c r="P30" s="27">
        <f t="shared" si="2"/>
        <v>118.7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>SUM(B31:M31)</f>
        <v>180.49999999999997</v>
      </c>
      <c r="O31" s="26">
        <f t="shared" si="1"/>
        <v>5.723617453069507</v>
      </c>
      <c r="P31" s="27">
        <f t="shared" si="2"/>
        <v>118.7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>SUM(B32:M32)</f>
        <v>109.89999999999999</v>
      </c>
      <c r="O32" s="26">
        <f t="shared" si="1"/>
        <v>3.4849061390157274</v>
      </c>
      <c r="P32" s="27">
        <f t="shared" si="2"/>
        <v>118.7</v>
      </c>
    </row>
    <row r="33" spans="1:16" ht="15" customHeight="1">
      <c r="A33" s="34">
        <v>2562</v>
      </c>
      <c r="B33" s="24">
        <v>0.81</v>
      </c>
      <c r="C33" s="24">
        <v>0.86</v>
      </c>
      <c r="D33" s="24">
        <v>1.15</v>
      </c>
      <c r="E33" s="24">
        <v>0.86</v>
      </c>
      <c r="F33" s="24">
        <v>4.12</v>
      </c>
      <c r="G33" s="24">
        <v>3.12</v>
      </c>
      <c r="H33" s="24">
        <v>1.14</v>
      </c>
      <c r="I33" s="24">
        <v>0.88</v>
      </c>
      <c r="J33" s="24">
        <v>0.96</v>
      </c>
      <c r="K33" s="24">
        <v>0.75</v>
      </c>
      <c r="L33" s="24">
        <v>0.73</v>
      </c>
      <c r="M33" s="24">
        <v>0.4</v>
      </c>
      <c r="N33" s="25">
        <f>SUM(B33:M33)</f>
        <v>15.780000000000003</v>
      </c>
      <c r="O33" s="26">
        <f t="shared" si="1"/>
        <v>0.5003805175038053</v>
      </c>
      <c r="P33" s="27">
        <f t="shared" si="2"/>
        <v>118.7</v>
      </c>
    </row>
    <row r="34" spans="1:16" ht="15" customHeight="1">
      <c r="A34" s="41">
        <v>2563</v>
      </c>
      <c r="B34" s="42">
        <v>0.3</v>
      </c>
      <c r="C34" s="42">
        <v>0.5</v>
      </c>
      <c r="D34" s="42">
        <v>1.6</v>
      </c>
      <c r="E34" s="42">
        <v>1.3</v>
      </c>
      <c r="F34" s="42">
        <v>7.3</v>
      </c>
      <c r="G34" s="42">
        <v>36.2</v>
      </c>
      <c r="H34" s="42">
        <v>4.1</v>
      </c>
      <c r="I34" s="42">
        <v>4.1</v>
      </c>
      <c r="J34" s="42">
        <v>3</v>
      </c>
      <c r="K34" s="42">
        <v>1.6</v>
      </c>
      <c r="L34" s="42">
        <v>1.7</v>
      </c>
      <c r="M34" s="42">
        <v>0.9</v>
      </c>
      <c r="N34" s="43">
        <f>SUM(B34:M34)</f>
        <v>62.60000000000001</v>
      </c>
      <c r="O34" s="40">
        <f t="shared" si="1"/>
        <v>1.9850329781836633</v>
      </c>
      <c r="P34" s="27"/>
    </row>
    <row r="35" spans="1:16" ht="15" customHeight="1">
      <c r="A35" s="34">
        <v>2564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6"/>
      <c r="P35" s="27"/>
    </row>
    <row r="36" spans="1:16" ht="15" customHeight="1">
      <c r="A36" s="34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4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7"/>
    </row>
    <row r="43" spans="1:16" ht="15" customHeight="1">
      <c r="A43" s="34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/>
      <c r="P43" s="27"/>
    </row>
    <row r="44" spans="1:16" ht="15" customHeight="1">
      <c r="A44" s="34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  <c r="P44" s="27"/>
    </row>
    <row r="45" spans="1:16" ht="15" customHeight="1">
      <c r="A45" s="34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/>
      <c r="P45" s="27"/>
    </row>
    <row r="46" spans="1:16" ht="15" customHeight="1">
      <c r="A46" s="34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  <c r="P46" s="27"/>
    </row>
    <row r="47" spans="1:16" ht="15" customHeight="1">
      <c r="A47" s="34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6"/>
      <c r="P47" s="27"/>
    </row>
    <row r="48" spans="1:16" ht="15" customHeight="1">
      <c r="A48" s="35" t="s">
        <v>19</v>
      </c>
      <c r="B48" s="28">
        <v>12.22</v>
      </c>
      <c r="C48" s="28">
        <v>16.96</v>
      </c>
      <c r="D48" s="28">
        <v>13.42</v>
      </c>
      <c r="E48" s="28">
        <v>25.77</v>
      </c>
      <c r="F48" s="28">
        <v>40.58</v>
      </c>
      <c r="G48" s="28">
        <v>55.66</v>
      </c>
      <c r="H48" s="28">
        <v>31.06</v>
      </c>
      <c r="I48" s="28">
        <v>31.98</v>
      </c>
      <c r="J48" s="28">
        <v>24</v>
      </c>
      <c r="K48" s="28">
        <v>11.98</v>
      </c>
      <c r="L48" s="28">
        <v>7.55</v>
      </c>
      <c r="M48" s="28">
        <v>7.47</v>
      </c>
      <c r="N48" s="28">
        <v>191.86</v>
      </c>
      <c r="O48" s="28">
        <v>6.08</v>
      </c>
      <c r="P48" s="29"/>
    </row>
    <row r="49" spans="1:16" ht="15" customHeight="1">
      <c r="A49" s="35" t="s">
        <v>16</v>
      </c>
      <c r="B49" s="28">
        <v>2.82</v>
      </c>
      <c r="C49" s="28">
        <v>6.52</v>
      </c>
      <c r="D49" s="28">
        <v>6.12</v>
      </c>
      <c r="E49" s="28">
        <v>12.39</v>
      </c>
      <c r="F49" s="28">
        <v>22.41</v>
      </c>
      <c r="G49" s="28">
        <v>25.05</v>
      </c>
      <c r="H49" s="28">
        <v>14.45</v>
      </c>
      <c r="I49" s="28">
        <v>12.93</v>
      </c>
      <c r="J49" s="28">
        <v>8.44</v>
      </c>
      <c r="K49" s="28">
        <v>3.29</v>
      </c>
      <c r="L49" s="28">
        <v>2.23</v>
      </c>
      <c r="M49" s="28">
        <v>2.05</v>
      </c>
      <c r="N49" s="28">
        <v>118.7</v>
      </c>
      <c r="O49" s="26">
        <v>3.76</v>
      </c>
      <c r="P49" s="29"/>
    </row>
    <row r="50" spans="1:16" ht="15" customHeight="1">
      <c r="A50" s="35" t="s">
        <v>20</v>
      </c>
      <c r="B50" s="28">
        <v>0.51</v>
      </c>
      <c r="C50" s="28">
        <v>0.64</v>
      </c>
      <c r="D50" s="28">
        <v>1.15</v>
      </c>
      <c r="E50" s="28">
        <v>0.86</v>
      </c>
      <c r="F50" s="28">
        <v>4.12</v>
      </c>
      <c r="G50" s="28">
        <v>3.12</v>
      </c>
      <c r="H50" s="28">
        <v>1.14</v>
      </c>
      <c r="I50" s="28">
        <v>0.88</v>
      </c>
      <c r="J50" s="28">
        <v>0.96</v>
      </c>
      <c r="K50" s="28">
        <v>0.35</v>
      </c>
      <c r="L50" s="28">
        <v>0.29</v>
      </c>
      <c r="M50" s="28">
        <v>0.38</v>
      </c>
      <c r="N50" s="28">
        <v>15.78</v>
      </c>
      <c r="O50" s="28">
        <v>0.5</v>
      </c>
      <c r="P50" s="29"/>
    </row>
    <row r="51" spans="1:15" ht="15" customHeight="1">
      <c r="A51" s="3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16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9"/>
    </row>
    <row r="53" spans="1:15" ht="15" customHeight="1">
      <c r="A53" s="3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" customHeight="1">
      <c r="A54" s="3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" customHeight="1">
      <c r="A55" s="3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5" customHeight="1">
      <c r="A56" s="3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5" customHeight="1">
      <c r="A57" s="3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5" customHeight="1">
      <c r="A58" s="3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5" customHeight="1">
      <c r="A59" s="38"/>
      <c r="B59" s="20"/>
      <c r="C59" s="21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2"/>
      <c r="O59" s="19"/>
    </row>
    <row r="60" spans="1:15" ht="15" customHeight="1">
      <c r="A60" s="38"/>
      <c r="B60" s="20"/>
      <c r="C60" s="20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2"/>
      <c r="O60" s="19"/>
    </row>
    <row r="61" spans="1:15" ht="15" customHeight="1">
      <c r="A61" s="38"/>
      <c r="B61" s="20"/>
      <c r="C61" s="20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2"/>
      <c r="O61" s="19"/>
    </row>
    <row r="62" spans="1:15" ht="15" customHeight="1">
      <c r="A62" s="38"/>
      <c r="B62" s="20"/>
      <c r="C62" s="20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2"/>
      <c r="O62" s="19"/>
    </row>
    <row r="63" spans="1:15" ht="15" customHeight="1">
      <c r="A63" s="38"/>
      <c r="B63" s="20"/>
      <c r="C63" s="20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2"/>
      <c r="O63" s="19"/>
    </row>
    <row r="64" ht="15" customHeight="1">
      <c r="A64" s="39"/>
    </row>
    <row r="65" ht="15" customHeight="1">
      <c r="A65" s="39"/>
    </row>
    <row r="66" ht="21" customHeight="1">
      <c r="A66" s="39"/>
    </row>
    <row r="67" ht="18" customHeight="1">
      <c r="A67" s="39"/>
    </row>
    <row r="68" ht="18" customHeight="1">
      <c r="A68" s="39"/>
    </row>
    <row r="69" ht="18" customHeight="1">
      <c r="A69" s="39"/>
    </row>
    <row r="70" ht="18" customHeight="1">
      <c r="A70" s="39"/>
    </row>
    <row r="71" ht="18" customHeight="1">
      <c r="A71" s="39"/>
    </row>
    <row r="72" ht="18" customHeight="1">
      <c r="A72" s="39"/>
    </row>
    <row r="73" ht="18" customHeight="1">
      <c r="A73" s="39"/>
    </row>
    <row r="74" ht="24.75" customHeight="1">
      <c r="A74" s="39"/>
    </row>
    <row r="75" ht="24.75" customHeight="1">
      <c r="A75" s="39"/>
    </row>
    <row r="76" ht="24.75" customHeight="1">
      <c r="A76" s="39"/>
    </row>
    <row r="77" ht="24.75" customHeight="1">
      <c r="A77" s="39"/>
    </row>
    <row r="78" ht="24.75" customHeight="1">
      <c r="A78" s="39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2016-07-05T06:13:33Z</cp:lastPrinted>
  <dcterms:created xsi:type="dcterms:W3CDTF">1994-01-31T08:04:27Z</dcterms:created>
  <dcterms:modified xsi:type="dcterms:W3CDTF">2021-04-23T01:37:13Z</dcterms:modified>
  <cp:category/>
  <cp:version/>
  <cp:contentType/>
  <cp:contentStatus/>
</cp:coreProperties>
</file>