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รูปตัดขวาง\รูปตัดขวาง ปีน้ำ 2568\2568\รูปตัดปี2568\"/>
    </mc:Choice>
  </mc:AlternateContent>
  <xr:revisionPtr revIDLastSave="0" documentId="13_ncr:1_{2B6B458F-F38B-40E3-AD9E-FFF35385F59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Kh.72-2568" sheetId="1" r:id="rId1"/>
  </sheets>
  <externalReferences>
    <externalReference r:id="rId2"/>
  </externalReferences>
  <definedNames>
    <definedName name="_xlnm.Print_Area" localSheetId="0">'Kh.72-2568'!$A$1:$L$52</definedName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5" i="1"/>
</calcChain>
</file>

<file path=xl/sharedStrings.xml><?xml version="1.0" encoding="utf-8"?>
<sst xmlns="http://schemas.openxmlformats.org/spreadsheetml/2006/main" count="35" uniqueCount="15">
  <si>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</si>
  <si>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</si>
  <si>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</si>
  <si>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</si>
  <si>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</si>
  <si>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</si>
  <si>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</si>
  <si>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</si>
  <si>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</si>
  <si>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</si>
  <si>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เปลี่ยนรูปแล้ว</t>
  </si>
  <si>
    <t>ผู้สำรวจ นายสุภเดช เตชะสา</t>
  </si>
  <si>
    <t>สำรวจเมื่อ 22 ม.ค.2567</t>
  </si>
  <si>
    <t>สำรวจเมื่อ 15 ม.ค.2568</t>
  </si>
  <si>
    <t>ระดับน้ำ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</si>
</sst>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8"/>
      <color indexed="10"/>
      <name val="Arial"/>
      <family val="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rgb="FF0000FF"/>
      <name val="TH SarabunPSK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3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0">
    <xf numFmtId="0" fontId="0" fillId="0" borderId="0" xfId="0"/>
    <xf numFmtId="0" fontId="2" fillId="0" borderId="0" xfId="3"/>
    <xf numFmtId="1" fontId="5" fillId="0" borderId="0" xfId="3" applyNumberFormat="1" applyFont="1" applyAlignment="1">
      <alignment horizontal="center" vertical="center"/>
    </xf>
    <xf numFmtId="164" fontId="5" fillId="0" borderId="0" xfId="3" applyNumberFormat="1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1" fontId="5" fillId="0" borderId="2" xfId="2" applyNumberFormat="1" applyFont="1" applyBorder="1" applyAlignment="1">
      <alignment horizontal="center"/>
    </xf>
    <xf numFmtId="0" fontId="2" fillId="2" borderId="0" xfId="3" applyFill="1"/>
    <xf numFmtId="164" fontId="7" fillId="0" borderId="8" xfId="0" applyNumberFormat="1" applyFont="1" applyBorder="1"/>
    <xf numFmtId="0" fontId="8" fillId="0" borderId="12" xfId="3" applyFont="1" applyBorder="1" applyAlignment="1">
      <alignment horizontal="center" vertical="center"/>
    </xf>
    <xf numFmtId="0" fontId="8" fillId="0" borderId="13" xfId="3" applyFont="1" applyBorder="1" applyAlignment="1">
      <alignment horizontal="center" vertical="center"/>
    </xf>
    <xf numFmtId="0" fontId="8" fillId="0" borderId="14" xfId="3" applyFont="1" applyBorder="1" applyAlignment="1">
      <alignment horizontal="center" vertical="center"/>
    </xf>
    <xf numFmtId="0" fontId="8" fillId="0" borderId="15" xfId="3" applyFont="1" applyBorder="1" applyAlignment="1">
      <alignment horizontal="center" vertical="center"/>
    </xf>
    <xf numFmtId="0" fontId="9" fillId="0" borderId="0" xfId="3" applyFont="1"/>
    <xf numFmtId="0" fontId="8" fillId="0" borderId="16" xfId="3" applyFont="1" applyBorder="1" applyAlignment="1">
      <alignment horizontal="center" vertical="center"/>
    </xf>
    <xf numFmtId="164" fontId="8" fillId="0" borderId="17" xfId="3" applyNumberFormat="1" applyFont="1" applyBorder="1" applyAlignment="1">
      <alignment horizontal="center" vertical="center"/>
    </xf>
    <xf numFmtId="0" fontId="8" fillId="0" borderId="18" xfId="3" applyFont="1" applyBorder="1" applyAlignment="1">
      <alignment horizontal="center" vertical="center"/>
    </xf>
    <xf numFmtId="0" fontId="8" fillId="0" borderId="0" xfId="3" applyFont="1"/>
    <xf numFmtId="0" fontId="8" fillId="0" borderId="17" xfId="3" applyFont="1" applyBorder="1" applyAlignment="1">
      <alignment horizontal="center" vertical="center"/>
    </xf>
    <xf numFmtId="164" fontId="3" fillId="0" borderId="0" xfId="3" applyNumberFormat="1" applyFont="1"/>
    <xf numFmtId="0" fontId="8" fillId="0" borderId="19" xfId="3" applyFont="1" applyBorder="1" applyAlignment="1">
      <alignment horizontal="center" vertical="center"/>
    </xf>
    <xf numFmtId="0" fontId="8" fillId="0" borderId="20" xfId="3" applyFont="1" applyBorder="1" applyAlignment="1">
      <alignment horizontal="center" vertical="center"/>
    </xf>
    <xf numFmtId="0" fontId="8" fillId="0" borderId="21" xfId="3" applyFont="1" applyBorder="1" applyAlignment="1">
      <alignment horizontal="center" vertical="center"/>
    </xf>
    <xf numFmtId="0" fontId="8" fillId="0" borderId="22" xfId="3" applyFont="1" applyBorder="1" applyAlignment="1">
      <alignment horizontal="center" vertical="center"/>
    </xf>
    <xf numFmtId="164" fontId="2" fillId="0" borderId="0" xfId="3" applyNumberFormat="1"/>
    <xf numFmtId="1" fontId="8" fillId="0" borderId="1" xfId="2" applyNumberFormat="1" applyFont="1" applyBorder="1" applyAlignment="1">
      <alignment horizontal="center"/>
    </xf>
    <xf numFmtId="164" fontId="8" fillId="0" borderId="6" xfId="2" applyNumberFormat="1" applyFont="1" applyBorder="1" applyAlignment="1">
      <alignment horizontal="center"/>
    </xf>
    <xf numFmtId="164" fontId="11" fillId="0" borderId="6" xfId="2" applyNumberFormat="1" applyFont="1" applyBorder="1" applyAlignment="1">
      <alignment horizontal="center"/>
    </xf>
    <xf numFmtId="0" fontId="8" fillId="0" borderId="26" xfId="3" applyFont="1" applyBorder="1" applyAlignment="1">
      <alignment horizontal="center" vertical="center"/>
    </xf>
    <xf numFmtId="1" fontId="8" fillId="0" borderId="27" xfId="2" applyNumberFormat="1" applyFont="1" applyBorder="1" applyAlignment="1">
      <alignment horizontal="center"/>
    </xf>
    <xf numFmtId="1" fontId="8" fillId="0" borderId="10" xfId="2" applyNumberFormat="1" applyFont="1" applyBorder="1" applyAlignment="1">
      <alignment horizontal="center"/>
    </xf>
    <xf numFmtId="1" fontId="8" fillId="0" borderId="11" xfId="2" applyNumberFormat="1" applyFont="1" applyBorder="1" applyAlignment="1">
      <alignment horizontal="center"/>
    </xf>
    <xf numFmtId="164" fontId="8" fillId="0" borderId="22" xfId="2" applyNumberFormat="1" applyFont="1" applyBorder="1" applyAlignment="1">
      <alignment horizontal="center"/>
    </xf>
    <xf numFmtId="164" fontId="8" fillId="0" borderId="19" xfId="2" applyNumberFormat="1" applyFont="1" applyBorder="1" applyAlignment="1">
      <alignment horizontal="center"/>
    </xf>
    <xf numFmtId="164" fontId="11" fillId="0" borderId="19" xfId="2" applyNumberFormat="1" applyFont="1" applyBorder="1" applyAlignment="1">
      <alignment horizontal="center"/>
    </xf>
    <xf numFmtId="164" fontId="8" fillId="0" borderId="20" xfId="2" applyNumberFormat="1" applyFont="1" applyBorder="1" applyAlignment="1">
      <alignment horizontal="center"/>
    </xf>
    <xf numFmtId="1" fontId="8" fillId="0" borderId="22" xfId="2" applyNumberFormat="1" applyFont="1" applyBorder="1" applyAlignment="1">
      <alignment horizontal="center"/>
    </xf>
    <xf numFmtId="1" fontId="8" fillId="0" borderId="19" xfId="2" applyNumberFormat="1" applyFont="1" applyBorder="1" applyAlignment="1">
      <alignment horizontal="center"/>
    </xf>
    <xf numFmtId="1" fontId="8" fillId="0" borderId="20" xfId="2" applyNumberFormat="1" applyFont="1" applyBorder="1" applyAlignment="1">
      <alignment horizontal="center"/>
    </xf>
    <xf numFmtId="1" fontId="5" fillId="0" borderId="0" xfId="2" applyNumberFormat="1" applyFont="1" applyAlignment="1">
      <alignment horizontal="center"/>
    </xf>
    <xf numFmtId="0" fontId="5" fillId="0" borderId="0" xfId="2" applyFont="1" applyAlignment="1">
      <alignment horizontal="center"/>
    </xf>
    <xf numFmtId="2" fontId="5" fillId="0" borderId="3" xfId="2" applyNumberFormat="1" applyFont="1" applyBorder="1" applyAlignment="1">
      <alignment horizontal="center"/>
    </xf>
    <xf numFmtId="164" fontId="7" fillId="0" borderId="9" xfId="0" applyNumberFormat="1" applyFont="1" applyBorder="1"/>
    <xf numFmtId="1" fontId="8" fillId="0" borderId="2" xfId="2" applyNumberFormat="1" applyFont="1" applyBorder="1" applyAlignment="1">
      <alignment horizontal="center"/>
    </xf>
    <xf numFmtId="164" fontId="8" fillId="0" borderId="3" xfId="2" applyNumberFormat="1" applyFont="1" applyBorder="1" applyAlignment="1">
      <alignment horizontal="center"/>
    </xf>
    <xf numFmtId="164" fontId="8" fillId="0" borderId="21" xfId="2" applyNumberFormat="1" applyFont="1" applyBorder="1" applyAlignment="1">
      <alignment horizontal="center"/>
    </xf>
    <xf numFmtId="164" fontId="11" fillId="0" borderId="21" xfId="2" applyNumberFormat="1" applyFont="1" applyBorder="1" applyAlignment="1">
      <alignment horizontal="center"/>
    </xf>
    <xf numFmtId="1" fontId="8" fillId="0" borderId="28" xfId="2" applyNumberFormat="1" applyFont="1" applyBorder="1" applyAlignment="1">
      <alignment horizontal="center"/>
    </xf>
    <xf numFmtId="164" fontId="7" fillId="0" borderId="6" xfId="0" applyNumberFormat="1" applyFont="1" applyBorder="1"/>
    <xf numFmtId="1" fontId="8" fillId="0" borderId="30" xfId="2" applyNumberFormat="1" applyFont="1" applyBorder="1" applyAlignment="1">
      <alignment horizontal="center"/>
    </xf>
    <xf numFmtId="164" fontId="8" fillId="0" borderId="31" xfId="2" applyNumberFormat="1" applyFont="1" applyBorder="1" applyAlignment="1">
      <alignment horizontal="center"/>
    </xf>
    <xf numFmtId="164" fontId="7" fillId="0" borderId="32" xfId="0" applyNumberFormat="1" applyFont="1" applyBorder="1"/>
    <xf numFmtId="1" fontId="8" fillId="0" borderId="33" xfId="2" applyNumberFormat="1" applyFont="1" applyBorder="1" applyAlignment="1">
      <alignment horizontal="center"/>
    </xf>
    <xf numFmtId="164" fontId="8" fillId="0" borderId="32" xfId="2" applyNumberFormat="1" applyFont="1" applyBorder="1" applyAlignment="1">
      <alignment horizontal="center"/>
    </xf>
    <xf numFmtId="164" fontId="7" fillId="0" borderId="34" xfId="0" applyNumberFormat="1" applyFont="1" applyBorder="1"/>
    <xf numFmtId="0" fontId="8" fillId="0" borderId="29" xfId="2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2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164" fontId="7" fillId="0" borderId="37" xfId="0" applyNumberFormat="1" applyFont="1" applyBorder="1"/>
    <xf numFmtId="0" fontId="2" fillId="4" borderId="0" xfId="3" applyFill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15" fontId="10" fillId="0" borderId="23" xfId="3" applyNumberFormat="1" applyFont="1" applyBorder="1" applyAlignment="1">
      <alignment horizontal="center" vertical="center"/>
    </xf>
    <xf numFmtId="15" fontId="10" fillId="0" borderId="24" xfId="3" applyNumberFormat="1" applyFont="1" applyBorder="1" applyAlignment="1">
      <alignment horizontal="center" vertical="center"/>
    </xf>
    <xf numFmtId="15" fontId="10" fillId="0" borderId="25" xfId="3" applyNumberFormat="1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9" defaultPivotStyle="PivotStyleLight16"/>
  <colors>
    <mruColors>
      <color rgb="FF0033CC"/>
      <color rgb="FF0066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รูปตัดขวางลำน้ำน้ำแม่คำที่แนวสำรวจปริมาณน้ำ</a:t>
            </a:r>
          </a:p>
        </c:rich>
      </c:tx>
      <c:layout>
        <c:manualLayout>
          <c:xMode val="edge"/>
          <c:yMode val="edge"/>
          <c:x val="0.30967701322477931"/>
          <c:y val="3.43941963006836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64160550883839"/>
          <c:y val="0.15733104158440372"/>
          <c:w val="0.796957933556107"/>
          <c:h val="0.54278803645119578"/>
        </c:manualLayout>
      </c:layout>
      <c:scatterChart>
        <c:scatterStyle val="lineMarker"/>
        <c:varyColors val="0"/>
        <c:ser>
          <c:idx val="0"/>
          <c:order val="0"/>
          <c:tx>
            <c:v>รูปตัดปี2568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5264957264957264"/>
                  <c:y val="0.22812192723697156"/>
                </c:manualLayout>
              </c:layout>
              <c:tx>
                <c:rich>
                  <a:bodyPr/>
                  <a:lstStyle/>
                  <a:p>
                    <a:fld id="{EE650D2C-8B7D-4E82-8382-69ECBDEA62E3}" type="CELLRANGE">
                      <a:rPr lang="th-TH"/>
                      <a:pPr/>
                      <a:t>[CELLRANGE]</a:t>
                    </a:fld>
                    <a:r>
                      <a:rPr lang="th-TH"/>
                      <a:t> 394.520 ม.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8A0A-492B-A488-5E9EC251C87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8A0A-492B-A488-5E9EC251C87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8A0A-492B-A488-5E9EC251C87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8A0A-492B-A488-5E9EC251C87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8A0A-492B-A488-5E9EC251C87E}"/>
                </c:ext>
              </c:extLst>
            </c:dLbl>
            <c:dLbl>
              <c:idx val="5"/>
              <c:layout>
                <c:manualLayout>
                  <c:x val="-0.23728313775744758"/>
                  <c:y val="-6.0740637508806976E-2"/>
                </c:manualLayout>
              </c:layout>
              <c:tx>
                <c:rich>
                  <a:bodyPr/>
                  <a:lstStyle/>
                  <a:p>
                    <a:pPr>
                      <a:defRPr sz="1300" b="0" i="0" u="none" strike="noStrike" baseline="0">
                        <a:solidFill>
                          <a:srgbClr val="0000FF"/>
                        </a:solidFill>
                        <a:latin typeface="TH SarabunPSK"/>
                        <a:ea typeface="TH SarabunPSK"/>
                        <a:cs typeface="TH SarabunPSK"/>
                      </a:defRPr>
                    </a:pPr>
                    <a:r>
                      <a:rPr lang="th-TH"/>
                      <a:t>ตลิ่งฝั่งซ้าย 399.788 ม. </a:t>
                    </a:r>
                  </a:p>
                </c:rich>
              </c:tx>
              <c:spPr>
                <a:solidFill>
                  <a:sysClr val="window" lastClr="FFFFFF"/>
                </a:solidFill>
                <a:ln w="3175">
                  <a:solidFill>
                    <a:sysClr val="windowText" lastClr="000000"/>
                  </a:solidFill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A-5F26-4064-B01D-DF27893159D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8A0A-492B-A488-5E9EC251C87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8A0A-492B-A488-5E9EC251C87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8A0A-492B-A488-5E9EC251C87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8A0A-492B-A488-5E9EC251C87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8A0A-492B-A488-5E9EC251C87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8A0A-492B-A488-5E9EC251C87E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8A0A-492B-A488-5E9EC251C87E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8A0A-492B-A488-5E9EC251C87E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8A0A-492B-A488-5E9EC251C87E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8A0A-492B-A488-5E9EC251C87E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8A0A-492B-A488-5E9EC251C87E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8A0A-492B-A488-5E9EC251C87E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8A0A-492B-A488-5E9EC251C87E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8A0A-492B-A488-5E9EC251C87E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8A0A-492B-A488-5E9EC251C87E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8A0A-492B-A488-5E9EC251C87E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8A0A-492B-A488-5E9EC251C87E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8A0A-492B-A488-5E9EC251C87E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8A0A-492B-A488-5E9EC251C87E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8A0A-492B-A488-5E9EC251C87E}"/>
                </c:ext>
              </c:extLst>
            </c:dLbl>
            <c:dLbl>
              <c:idx val="2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8A0A-492B-A488-5E9EC251C87E}"/>
                </c:ext>
              </c:extLst>
            </c:dLbl>
            <c:dLbl>
              <c:idx val="2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8A0A-492B-A488-5E9EC251C87E}"/>
                </c:ext>
              </c:extLst>
            </c:dLbl>
            <c:dLbl>
              <c:idx val="2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8A0A-492B-A488-5E9EC251C87E}"/>
                </c:ext>
              </c:extLst>
            </c:dLbl>
            <c:dLbl>
              <c:idx val="2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8A0A-492B-A488-5E9EC251C87E}"/>
                </c:ext>
              </c:extLst>
            </c:dLbl>
            <c:dLbl>
              <c:idx val="3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8A0A-492B-A488-5E9EC251C87E}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E-8A0A-492B-A488-5E9EC251C87E}"/>
                </c:ext>
              </c:extLst>
            </c:dLbl>
            <c:dLbl>
              <c:idx val="3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F-8A0A-492B-A488-5E9EC251C87E}"/>
                </c:ext>
              </c:extLst>
            </c:dLbl>
            <c:dLbl>
              <c:idx val="3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0-8A0A-492B-A488-5E9EC251C87E}"/>
                </c:ext>
              </c:extLst>
            </c:dLbl>
            <c:dLbl>
              <c:idx val="3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1-8A0A-492B-A488-5E9EC251C87E}"/>
                </c:ext>
              </c:extLst>
            </c:dLbl>
            <c:dLbl>
              <c:idx val="3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2-8A0A-492B-A488-5E9EC251C87E}"/>
                </c:ext>
              </c:extLst>
            </c:dLbl>
            <c:dLbl>
              <c:idx val="3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3-8A0A-492B-A488-5E9EC251C87E}"/>
                </c:ext>
              </c:extLst>
            </c:dLbl>
            <c:dLbl>
              <c:idx val="3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4-8A0A-492B-A488-5E9EC251C87E}"/>
                </c:ext>
              </c:extLst>
            </c:dLbl>
            <c:dLbl>
              <c:idx val="3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5-8A0A-492B-A488-5E9EC251C87E}"/>
                </c:ext>
              </c:extLst>
            </c:dLbl>
            <c:dLbl>
              <c:idx val="3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6-8A0A-492B-A488-5E9EC251C87E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7-8A0A-492B-A488-5E9EC251C87E}"/>
                </c:ext>
              </c:extLst>
            </c:dLbl>
            <c:dLbl>
              <c:idx val="41"/>
              <c:layout>
                <c:manualLayout>
                  <c:x val="-5.6306346322094518E-2"/>
                  <c:y val="-5.3465263744686783E-2"/>
                </c:manualLayout>
              </c:layout>
              <c:tx>
                <c:rich>
                  <a:bodyPr/>
                  <a:lstStyle/>
                  <a:p>
                    <a:pPr>
                      <a:defRPr sz="1300" b="0" i="0" u="none" strike="noStrike" baseline="0">
                        <a:solidFill>
                          <a:srgbClr val="0000FF"/>
                        </a:solidFill>
                        <a:latin typeface="TH SarabunPSK"/>
                        <a:ea typeface="TH SarabunPSK"/>
                        <a:cs typeface="TH SarabunPSK"/>
                      </a:defRPr>
                    </a:pPr>
                    <a:r>
                      <a:rPr lang="th-TH"/>
                      <a:t>ตลิ่งฝั่งขวา 399.758 ม. </a:t>
                    </a:r>
                  </a:p>
                </c:rich>
              </c:tx>
              <c:spPr>
                <a:solidFill>
                  <a:sysClr val="window" lastClr="FFFFFF"/>
                </a:solidFill>
                <a:ln w="3175">
                  <a:solidFill>
                    <a:sysClr val="windowText" lastClr="000000"/>
                  </a:solidFill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1"/>
                </c:ext>
                <c:ext xmlns:c16="http://schemas.microsoft.com/office/drawing/2014/chart" uri="{C3380CC4-5D6E-409C-BE32-E72D297353CC}">
                  <c16:uniqueId val="{0000000B-5F26-4064-B01D-DF27893159DE}"/>
                </c:ext>
              </c:extLst>
            </c:dLbl>
            <c:dLbl>
              <c:idx val="4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8-8A0A-492B-A488-5E9EC251C87E}"/>
                </c:ext>
              </c:extLst>
            </c:dLbl>
            <c:dLbl>
              <c:idx val="4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9-8A0A-492B-A488-5E9EC251C87E}"/>
                </c:ext>
              </c:extLst>
            </c:dLbl>
            <c:dLbl>
              <c:idx val="4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A-8A0A-492B-A488-5E9EC251C87E}"/>
                </c:ext>
              </c:extLst>
            </c:dLbl>
            <c:spPr>
              <a:solidFill>
                <a:sysClr val="window" lastClr="FFFFFF"/>
              </a:solidFill>
              <a:ln w="3175">
                <a:solidFill>
                  <a:sysClr val="windowText" lastClr="000000"/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xVal>
            <c:numRef>
              <c:f>'Kh.72-2568'!$R$4:$R$48</c:f>
              <c:numCache>
                <c:formatCode>0</c:formatCode>
                <c:ptCount val="45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14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22</c:v>
                </c:pt>
                <c:pt idx="18">
                  <c:v>24</c:v>
                </c:pt>
                <c:pt idx="19">
                  <c:v>26</c:v>
                </c:pt>
                <c:pt idx="20">
                  <c:v>28</c:v>
                </c:pt>
                <c:pt idx="21">
                  <c:v>30</c:v>
                </c:pt>
                <c:pt idx="22">
                  <c:v>32</c:v>
                </c:pt>
                <c:pt idx="23">
                  <c:v>34</c:v>
                </c:pt>
                <c:pt idx="24">
                  <c:v>36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44</c:v>
                </c:pt>
                <c:pt idx="29">
                  <c:v>46</c:v>
                </c:pt>
                <c:pt idx="30">
                  <c:v>48</c:v>
                </c:pt>
                <c:pt idx="31">
                  <c:v>50</c:v>
                </c:pt>
                <c:pt idx="32">
                  <c:v>52</c:v>
                </c:pt>
                <c:pt idx="33">
                  <c:v>54</c:v>
                </c:pt>
                <c:pt idx="34">
                  <c:v>56</c:v>
                </c:pt>
                <c:pt idx="35">
                  <c:v>58</c:v>
                </c:pt>
                <c:pt idx="36">
                  <c:v>60</c:v>
                </c:pt>
                <c:pt idx="37">
                  <c:v>62</c:v>
                </c:pt>
                <c:pt idx="38">
                  <c:v>64</c:v>
                </c:pt>
                <c:pt idx="39">
                  <c:v>66</c:v>
                </c:pt>
                <c:pt idx="40">
                  <c:v>66</c:v>
                </c:pt>
                <c:pt idx="41">
                  <c:v>70</c:v>
                </c:pt>
                <c:pt idx="42">
                  <c:v>80</c:v>
                </c:pt>
                <c:pt idx="43">
                  <c:v>90</c:v>
                </c:pt>
                <c:pt idx="44">
                  <c:v>100</c:v>
                </c:pt>
              </c:numCache>
            </c:numRef>
          </c:xVal>
          <c:yVal>
            <c:numRef>
              <c:f>'Kh.72-2568'!$S$4:$S$48</c:f>
              <c:numCache>
                <c:formatCode>0.000</c:formatCode>
                <c:ptCount val="45"/>
                <c:pt idx="0">
                  <c:v>398.98200000000003</c:v>
                </c:pt>
                <c:pt idx="1">
                  <c:v>399.15899999999999</c:v>
                </c:pt>
                <c:pt idx="2">
                  <c:v>399.46800000000002</c:v>
                </c:pt>
                <c:pt idx="3">
                  <c:v>399.65600000000001</c:v>
                </c:pt>
                <c:pt idx="4">
                  <c:v>399.77199999999999</c:v>
                </c:pt>
                <c:pt idx="5">
                  <c:v>399.78800000000001</c:v>
                </c:pt>
                <c:pt idx="6">
                  <c:v>398.74599999999998</c:v>
                </c:pt>
                <c:pt idx="7">
                  <c:v>397.839</c:v>
                </c:pt>
                <c:pt idx="8">
                  <c:v>397.73599999999999</c:v>
                </c:pt>
                <c:pt idx="9">
                  <c:v>397.74900000000002</c:v>
                </c:pt>
                <c:pt idx="10">
                  <c:v>397.38200000000001</c:v>
                </c:pt>
                <c:pt idx="11">
                  <c:v>397.08199999999999</c:v>
                </c:pt>
                <c:pt idx="12">
                  <c:v>396.75599999999997</c:v>
                </c:pt>
                <c:pt idx="13">
                  <c:v>396.755</c:v>
                </c:pt>
                <c:pt idx="14">
                  <c:v>396.11900000000003</c:v>
                </c:pt>
                <c:pt idx="15">
                  <c:v>394.52</c:v>
                </c:pt>
                <c:pt idx="16">
                  <c:v>394.39</c:v>
                </c:pt>
                <c:pt idx="17">
                  <c:v>394.25</c:v>
                </c:pt>
                <c:pt idx="18">
                  <c:v>394.27</c:v>
                </c:pt>
                <c:pt idx="19">
                  <c:v>394.05</c:v>
                </c:pt>
                <c:pt idx="20">
                  <c:v>393.84</c:v>
                </c:pt>
                <c:pt idx="21">
                  <c:v>394.15</c:v>
                </c:pt>
                <c:pt idx="22">
                  <c:v>394.17</c:v>
                </c:pt>
                <c:pt idx="23">
                  <c:v>394.24</c:v>
                </c:pt>
                <c:pt idx="24">
                  <c:v>394.27</c:v>
                </c:pt>
                <c:pt idx="25">
                  <c:v>393.57</c:v>
                </c:pt>
                <c:pt idx="26">
                  <c:v>393.62</c:v>
                </c:pt>
                <c:pt idx="27">
                  <c:v>393.64</c:v>
                </c:pt>
                <c:pt idx="28">
                  <c:v>393.67</c:v>
                </c:pt>
                <c:pt idx="29">
                  <c:v>394.22</c:v>
                </c:pt>
                <c:pt idx="30">
                  <c:v>395.43599999999998</c:v>
                </c:pt>
                <c:pt idx="31">
                  <c:v>396.65899999999999</c:v>
                </c:pt>
                <c:pt idx="32">
                  <c:v>396.97399999999999</c:v>
                </c:pt>
                <c:pt idx="33">
                  <c:v>396.90199999999999</c:v>
                </c:pt>
                <c:pt idx="34">
                  <c:v>396.94600000000003</c:v>
                </c:pt>
                <c:pt idx="35">
                  <c:v>397.404</c:v>
                </c:pt>
                <c:pt idx="36">
                  <c:v>397.63600000000002</c:v>
                </c:pt>
                <c:pt idx="37">
                  <c:v>397.82600000000002</c:v>
                </c:pt>
                <c:pt idx="38">
                  <c:v>398.13900000000001</c:v>
                </c:pt>
                <c:pt idx="39">
                  <c:v>398.72399999999999</c:v>
                </c:pt>
                <c:pt idx="40">
                  <c:v>399.75799999999998</c:v>
                </c:pt>
                <c:pt idx="41">
                  <c:v>399.827</c:v>
                </c:pt>
                <c:pt idx="42">
                  <c:v>399.762</c:v>
                </c:pt>
                <c:pt idx="43">
                  <c:v>399.73599999999999</c:v>
                </c:pt>
                <c:pt idx="44">
                  <c:v>399.66699999999997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'Kh.72-2568'!$A$126</c15:f>
                <c15:dlblRangeCache>
                  <c:ptCount val="1"/>
                  <c:pt idx="0">
                    <c:v>ระดับน้ำ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C-5F26-4064-B01D-DF27893159DE}"/>
            </c:ext>
          </c:extLst>
        </c:ser>
        <c:ser>
          <c:idx val="3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8A0A-492B-A488-5E9EC251C87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C-8A0A-492B-A488-5E9EC251C87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D-8A0A-492B-A488-5E9EC251C87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E-8A0A-492B-A488-5E9EC251C87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2F-8A0A-492B-A488-5E9EC251C87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0-8A0A-492B-A488-5E9EC251C87E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1-8A0A-492B-A488-5E9EC251C87E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2-8A0A-492B-A488-5E9EC251C87E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3-8A0A-492B-A488-5E9EC251C87E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4-8A0A-492B-A488-5E9EC251C87E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5-8A0A-492B-A488-5E9EC251C87E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6-8A0A-492B-A488-5E9EC251C87E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7-8A0A-492B-A488-5E9EC251C87E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38-8A0A-492B-A488-5E9EC251C87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DataLabelsRange val="1"/>
                <c15:showLeaderLines val="0"/>
              </c:ext>
            </c:extLst>
          </c:dLbls>
          <c:xVal>
            <c:numRef>
              <c:f>'Kh.72-2568'!$R$20:$R$33</c:f>
              <c:numCache>
                <c:formatCode>0</c:formatCode>
                <c:ptCount val="14"/>
                <c:pt idx="0">
                  <c:v>20</c:v>
                </c:pt>
                <c:pt idx="1">
                  <c:v>22</c:v>
                </c:pt>
                <c:pt idx="2">
                  <c:v>24</c:v>
                </c:pt>
                <c:pt idx="3">
                  <c:v>26</c:v>
                </c:pt>
                <c:pt idx="4">
                  <c:v>28</c:v>
                </c:pt>
                <c:pt idx="5">
                  <c:v>30</c:v>
                </c:pt>
                <c:pt idx="6">
                  <c:v>32</c:v>
                </c:pt>
                <c:pt idx="7">
                  <c:v>34</c:v>
                </c:pt>
                <c:pt idx="8">
                  <c:v>36</c:v>
                </c:pt>
                <c:pt idx="9">
                  <c:v>38</c:v>
                </c:pt>
                <c:pt idx="10">
                  <c:v>40</c:v>
                </c:pt>
                <c:pt idx="11">
                  <c:v>42</c:v>
                </c:pt>
                <c:pt idx="12">
                  <c:v>44</c:v>
                </c:pt>
                <c:pt idx="13">
                  <c:v>46</c:v>
                </c:pt>
              </c:numCache>
            </c:numRef>
          </c:xVal>
          <c:yVal>
            <c:numRef>
              <c:f>'Kh.72-2568'!$T$20:$T$33</c:f>
              <c:numCache>
                <c:formatCode>0.000</c:formatCode>
                <c:ptCount val="14"/>
                <c:pt idx="0">
                  <c:v>394.52</c:v>
                </c:pt>
                <c:pt idx="1">
                  <c:v>394.52</c:v>
                </c:pt>
                <c:pt idx="2">
                  <c:v>394.52</c:v>
                </c:pt>
                <c:pt idx="3">
                  <c:v>394.52</c:v>
                </c:pt>
                <c:pt idx="4">
                  <c:v>394.52</c:v>
                </c:pt>
                <c:pt idx="5">
                  <c:v>394.52</c:v>
                </c:pt>
                <c:pt idx="6">
                  <c:v>394.52</c:v>
                </c:pt>
                <c:pt idx="7">
                  <c:v>394.52</c:v>
                </c:pt>
                <c:pt idx="8">
                  <c:v>394.52</c:v>
                </c:pt>
                <c:pt idx="9">
                  <c:v>394.52</c:v>
                </c:pt>
                <c:pt idx="10">
                  <c:v>394.52</c:v>
                </c:pt>
                <c:pt idx="11">
                  <c:v>394.52</c:v>
                </c:pt>
                <c:pt idx="12">
                  <c:v>394.52</c:v>
                </c:pt>
                <c:pt idx="13">
                  <c:v>394.52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'Kh.72-2568'!$W$2</c15:f>
                <c15:dlblRangeCache>
                  <c:ptCount val="1"/>
                </c15:dlblRangeCache>
              </c15:datalabelsRange>
            </c:ext>
            <c:ext xmlns:c16="http://schemas.microsoft.com/office/drawing/2014/chart" uri="{C3380CC4-5D6E-409C-BE32-E72D297353CC}">
              <c16:uniqueId val="{00000011-5F26-4064-B01D-DF2789315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0910592"/>
        <c:axId val="-40918752"/>
      </c:scatterChart>
      <c:valAx>
        <c:axId val="-40910592"/>
        <c:scaling>
          <c:orientation val="minMax"/>
          <c:max val="10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7147431021488734"/>
              <c:y val="0.796484642959453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40918752"/>
        <c:crossesAt val="392"/>
        <c:crossBetween val="midCat"/>
        <c:majorUnit val="10"/>
        <c:minorUnit val="5"/>
      </c:valAx>
      <c:valAx>
        <c:axId val="-40918752"/>
        <c:scaling>
          <c:orientation val="minMax"/>
          <c:max val="402"/>
          <c:min val="392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3085106382978754E-3"/>
              <c:y val="0.261793071856583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40910592"/>
        <c:crossesAt val="-50"/>
        <c:crossBetween val="midCat"/>
        <c:majorUnit val="1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080539291562914"/>
          <c:y val="0.88891676151100585"/>
          <c:w val="0.56760122933351276"/>
          <c:h val="9.928382845949565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7620</xdr:rowOff>
    </xdr:from>
    <xdr:to>
      <xdr:col>10</xdr:col>
      <xdr:colOff>440055</xdr:colOff>
      <xdr:row>3</xdr:row>
      <xdr:rowOff>129540</xdr:rowOff>
    </xdr:to>
    <xdr:sp macro="" textlink="">
      <xdr:nvSpPr>
        <xdr:cNvPr id="1163" name="Text Box 1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472440" y="7620"/>
          <a:ext cx="4777740" cy="69342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27432" bIns="27432" anchor="ctr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ภาพถ่ายและรูปตัดขวางลำน้ำสถานีสำรวจอุทกวิทยาน้ำแม่คำ (Kh.72)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บ้านแม่คำหลักเจ็ด ต.ศรีค้ำ อ.แม่จัน จ.เชียงราย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2568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259" name="Rectangle 2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60" name="Text Box 3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438150</xdr:colOff>
      <xdr:row>33</xdr:row>
      <xdr:rowOff>180975</xdr:rowOff>
    </xdr:to>
    <xdr:graphicFrame macro="">
      <xdr:nvGraphicFramePr>
        <xdr:cNvPr id="1261" name="Chart 4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62" name="Text Box 3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63" name="Text Box 3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64" name="Text Box 3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65" name="Text Box 3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66" name="Text Box 3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28</xdr:row>
      <xdr:rowOff>152400</xdr:rowOff>
    </xdr:from>
    <xdr:to>
      <xdr:col>17</xdr:col>
      <xdr:colOff>76200</xdr:colOff>
      <xdr:row>29</xdr:row>
      <xdr:rowOff>161925</xdr:rowOff>
    </xdr:to>
    <xdr:sp macro="" textlink="">
      <xdr:nvSpPr>
        <xdr:cNvPr id="1267" name="Text Box 152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28</xdr:row>
      <xdr:rowOff>152400</xdr:rowOff>
    </xdr:from>
    <xdr:to>
      <xdr:col>17</xdr:col>
      <xdr:colOff>76200</xdr:colOff>
      <xdr:row>29</xdr:row>
      <xdr:rowOff>161925</xdr:rowOff>
    </xdr:to>
    <xdr:sp macro="" textlink="">
      <xdr:nvSpPr>
        <xdr:cNvPr id="1268" name="Text Box 153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28</xdr:row>
      <xdr:rowOff>152400</xdr:rowOff>
    </xdr:from>
    <xdr:to>
      <xdr:col>17</xdr:col>
      <xdr:colOff>76200</xdr:colOff>
      <xdr:row>29</xdr:row>
      <xdr:rowOff>161925</xdr:rowOff>
    </xdr:to>
    <xdr:sp macro="" textlink="">
      <xdr:nvSpPr>
        <xdr:cNvPr id="1269" name="Text Box 154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28</xdr:row>
      <xdr:rowOff>152400</xdr:rowOff>
    </xdr:from>
    <xdr:to>
      <xdr:col>17</xdr:col>
      <xdr:colOff>76200</xdr:colOff>
      <xdr:row>29</xdr:row>
      <xdr:rowOff>161925</xdr:rowOff>
    </xdr:to>
    <xdr:sp macro="" textlink="">
      <xdr:nvSpPr>
        <xdr:cNvPr id="1270" name="Text Box 155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28</xdr:row>
      <xdr:rowOff>152400</xdr:rowOff>
    </xdr:from>
    <xdr:to>
      <xdr:col>17</xdr:col>
      <xdr:colOff>76200</xdr:colOff>
      <xdr:row>29</xdr:row>
      <xdr:rowOff>161925</xdr:rowOff>
    </xdr:to>
    <xdr:sp macro="" textlink="">
      <xdr:nvSpPr>
        <xdr:cNvPr id="1271" name="Text Box 156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28</xdr:row>
      <xdr:rowOff>152400</xdr:rowOff>
    </xdr:from>
    <xdr:to>
      <xdr:col>18</xdr:col>
      <xdr:colOff>38100</xdr:colOff>
      <xdr:row>29</xdr:row>
      <xdr:rowOff>161925</xdr:rowOff>
    </xdr:to>
    <xdr:sp macro="" textlink="">
      <xdr:nvSpPr>
        <xdr:cNvPr id="1272" name="Text Box 157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73" name="Text Box 3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74" name="Text Box 3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75" name="Text Box 3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76" name="Text Box 3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77" name="Text Box 3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78" name="Text Box 3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79" name="Text Box 3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80" name="Text Box 3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81" name="Text Box 3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82" name="Text Box 3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83" name="Text Box 3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84" name="Text Box 3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17</xdr:col>
      <xdr:colOff>0</xdr:colOff>
      <xdr:row>28</xdr:row>
      <xdr:rowOff>152400</xdr:rowOff>
    </xdr:from>
    <xdr:ext cx="76200" cy="200025"/>
    <xdr:sp macro="" textlink="">
      <xdr:nvSpPr>
        <xdr:cNvPr id="30" name="Text Box 15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28</xdr:row>
      <xdr:rowOff>152400</xdr:rowOff>
    </xdr:from>
    <xdr:ext cx="76200" cy="200025"/>
    <xdr:sp macro="" textlink="">
      <xdr:nvSpPr>
        <xdr:cNvPr id="31" name="Text Box 15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28</xdr:row>
      <xdr:rowOff>152400</xdr:rowOff>
    </xdr:from>
    <xdr:ext cx="76200" cy="200025"/>
    <xdr:sp macro="" textlink="">
      <xdr:nvSpPr>
        <xdr:cNvPr id="32" name="Text Box 15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28</xdr:row>
      <xdr:rowOff>152400</xdr:rowOff>
    </xdr:from>
    <xdr:ext cx="76200" cy="200025"/>
    <xdr:sp macro="" textlink="">
      <xdr:nvSpPr>
        <xdr:cNvPr id="33" name="Text Box 155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28</xdr:row>
      <xdr:rowOff>152400</xdr:rowOff>
    </xdr:from>
    <xdr:ext cx="76200" cy="200025"/>
    <xdr:sp macro="" textlink="">
      <xdr:nvSpPr>
        <xdr:cNvPr id="34" name="Text Box 15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409575</xdr:colOff>
      <xdr:row>28</xdr:row>
      <xdr:rowOff>152400</xdr:rowOff>
    </xdr:from>
    <xdr:ext cx="76200" cy="200025"/>
    <xdr:sp macro="" textlink="">
      <xdr:nvSpPr>
        <xdr:cNvPr id="35" name="Text Box 15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36" name="Text Box 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37" name="Text Box 17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38" name="Text Box 1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39" name="Text Box 1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66675</xdr:colOff>
      <xdr:row>27</xdr:row>
      <xdr:rowOff>142875</xdr:rowOff>
    </xdr:to>
    <xdr:sp macro="" textlink="">
      <xdr:nvSpPr>
        <xdr:cNvPr id="40" name="Text Box 20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19050</xdr:colOff>
      <xdr:row>27</xdr:row>
      <xdr:rowOff>142875</xdr:rowOff>
    </xdr:to>
    <xdr:sp macro="" textlink="">
      <xdr:nvSpPr>
        <xdr:cNvPr id="41" name="Text Box 2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21</xdr:col>
      <xdr:colOff>0</xdr:colOff>
      <xdr:row>27</xdr:row>
      <xdr:rowOff>152400</xdr:rowOff>
    </xdr:from>
    <xdr:ext cx="76200" cy="200025"/>
    <xdr:sp macro="" textlink="">
      <xdr:nvSpPr>
        <xdr:cNvPr id="42" name="Text Box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27</xdr:row>
      <xdr:rowOff>152400</xdr:rowOff>
    </xdr:from>
    <xdr:ext cx="76200" cy="200025"/>
    <xdr:sp macro="" textlink="">
      <xdr:nvSpPr>
        <xdr:cNvPr id="43" name="Text Box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27</xdr:row>
      <xdr:rowOff>152400</xdr:rowOff>
    </xdr:from>
    <xdr:ext cx="76200" cy="200025"/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27</xdr:row>
      <xdr:rowOff>152400</xdr:rowOff>
    </xdr:from>
    <xdr:ext cx="76200" cy="200025"/>
    <xdr:sp macro="" textlink="">
      <xdr:nvSpPr>
        <xdr:cNvPr id="45" name="Text Box 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27</xdr:row>
      <xdr:rowOff>152400</xdr:rowOff>
    </xdr:from>
    <xdr:ext cx="76200" cy="200025"/>
    <xdr:sp macro="" textlink="">
      <xdr:nvSpPr>
        <xdr:cNvPr id="46" name="Text Box 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27</xdr:row>
      <xdr:rowOff>152400</xdr:rowOff>
    </xdr:from>
    <xdr:ext cx="76200" cy="200025"/>
    <xdr:sp macro="" textlink="">
      <xdr:nvSpPr>
        <xdr:cNvPr id="47" name="Text Box 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27</xdr:row>
      <xdr:rowOff>152400</xdr:rowOff>
    </xdr:from>
    <xdr:ext cx="76200" cy="200025"/>
    <xdr:sp macro="" textlink="">
      <xdr:nvSpPr>
        <xdr:cNvPr id="48" name="Text Box 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27</xdr:row>
      <xdr:rowOff>152400</xdr:rowOff>
    </xdr:from>
    <xdr:ext cx="76200" cy="200025"/>
    <xdr:sp macro="" textlink="">
      <xdr:nvSpPr>
        <xdr:cNvPr id="49" name="Text Box 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27</xdr:row>
      <xdr:rowOff>152400</xdr:rowOff>
    </xdr:from>
    <xdr:ext cx="76200" cy="200025"/>
    <xdr:sp macro="" textlink="">
      <xdr:nvSpPr>
        <xdr:cNvPr id="50" name="Text Box 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27</xdr:row>
      <xdr:rowOff>152400</xdr:rowOff>
    </xdr:from>
    <xdr:ext cx="76200" cy="200025"/>
    <xdr:sp macro="" textlink="">
      <xdr:nvSpPr>
        <xdr:cNvPr id="51" name="Text Box 3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27</xdr:row>
      <xdr:rowOff>152400</xdr:rowOff>
    </xdr:from>
    <xdr:ext cx="76200" cy="200025"/>
    <xdr:sp macro="" textlink="">
      <xdr:nvSpPr>
        <xdr:cNvPr id="52" name="Text Box 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27</xdr:row>
      <xdr:rowOff>152400</xdr:rowOff>
    </xdr:from>
    <xdr:ext cx="76200" cy="200025"/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27</xdr:row>
      <xdr:rowOff>152400</xdr:rowOff>
    </xdr:from>
    <xdr:ext cx="76200" cy="200025"/>
    <xdr:sp macro="" textlink="">
      <xdr:nvSpPr>
        <xdr:cNvPr id="54" name="Text Box 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27</xdr:row>
      <xdr:rowOff>152400</xdr:rowOff>
    </xdr:from>
    <xdr:ext cx="76200" cy="200025"/>
    <xdr:sp macro="" textlink="">
      <xdr:nvSpPr>
        <xdr:cNvPr id="55" name="Text Box 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27</xdr:row>
      <xdr:rowOff>152400</xdr:rowOff>
    </xdr:from>
    <xdr:ext cx="76200" cy="200025"/>
    <xdr:sp macro="" textlink="">
      <xdr:nvSpPr>
        <xdr:cNvPr id="56" name="Text Box 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27</xdr:row>
      <xdr:rowOff>152400</xdr:rowOff>
    </xdr:from>
    <xdr:ext cx="76200" cy="200025"/>
    <xdr:sp macro="" textlink="">
      <xdr:nvSpPr>
        <xdr:cNvPr id="57" name="Text Box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27</xdr:row>
      <xdr:rowOff>152400</xdr:rowOff>
    </xdr:from>
    <xdr:ext cx="76200" cy="200025"/>
    <xdr:sp macro="" textlink="">
      <xdr:nvSpPr>
        <xdr:cNvPr id="58" name="Text Box 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0</xdr:colOff>
      <xdr:row>27</xdr:row>
      <xdr:rowOff>152400</xdr:rowOff>
    </xdr:from>
    <xdr:ext cx="76200" cy="200025"/>
    <xdr:sp macro="" textlink="">
      <xdr:nvSpPr>
        <xdr:cNvPr id="59" name="Text Box 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1" name="Text Box 3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2" name="Text Box 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3" name="Text Box 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4" name="Text Box 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409575</xdr:colOff>
      <xdr:row>27</xdr:row>
      <xdr:rowOff>152400</xdr:rowOff>
    </xdr:from>
    <xdr:ext cx="76200" cy="200025"/>
    <xdr:sp macro="" textlink="">
      <xdr:nvSpPr>
        <xdr:cNvPr id="65" name="Text Box 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6" name="Text Box 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7" name="Text Box 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8" name="Text Box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9" name="Text Box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70" name="Text Box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409575</xdr:colOff>
      <xdr:row>27</xdr:row>
      <xdr:rowOff>152400</xdr:rowOff>
    </xdr:from>
    <xdr:ext cx="76200" cy="200025"/>
    <xdr:sp macro="" textlink="">
      <xdr:nvSpPr>
        <xdr:cNvPr id="71" name="Text Box 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72" name="Text Box 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73" name="Text Box 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74" name="Text Box 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75" name="Text Box 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76" name="Text Box 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409575</xdr:colOff>
      <xdr:row>27</xdr:row>
      <xdr:rowOff>152400</xdr:rowOff>
    </xdr:from>
    <xdr:ext cx="76200" cy="200025"/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66675" cy="180975"/>
    <xdr:sp macro="" textlink="">
      <xdr:nvSpPr>
        <xdr:cNvPr id="78" name="Text Box 16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66675" cy="180975"/>
    <xdr:sp macro="" textlink="">
      <xdr:nvSpPr>
        <xdr:cNvPr id="79" name="Text Box 17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66675" cy="180975"/>
    <xdr:sp macro="" textlink="">
      <xdr:nvSpPr>
        <xdr:cNvPr id="80" name="Text Box 18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66675" cy="180975"/>
    <xdr:sp macro="" textlink="">
      <xdr:nvSpPr>
        <xdr:cNvPr id="81" name="Text Box 19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66675" cy="180975"/>
    <xdr:sp macro="" textlink="">
      <xdr:nvSpPr>
        <xdr:cNvPr id="82" name="Text Box 20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409575</xdr:colOff>
      <xdr:row>27</xdr:row>
      <xdr:rowOff>152400</xdr:rowOff>
    </xdr:from>
    <xdr:ext cx="57150" cy="180975"/>
    <xdr:sp macro="" textlink="">
      <xdr:nvSpPr>
        <xdr:cNvPr id="83" name="Text Box 21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28</xdr:row>
      <xdr:rowOff>152400</xdr:rowOff>
    </xdr:from>
    <xdr:ext cx="76200" cy="200025"/>
    <xdr:sp macro="" textlink="">
      <xdr:nvSpPr>
        <xdr:cNvPr id="84" name="Text Box 152">
          <a:extLst>
            <a:ext uri="{FF2B5EF4-FFF2-40B4-BE49-F238E27FC236}">
              <a16:creationId xmlns:a16="http://schemas.microsoft.com/office/drawing/2014/main" id="{E30052FB-68F3-440F-8A26-2A2577D206C9}"/>
            </a:ext>
          </a:extLst>
        </xdr:cNvPr>
        <xdr:cNvSpPr txBox="1">
          <a:spLocks noChangeArrowheads="1"/>
        </xdr:cNvSpPr>
      </xdr:nvSpPr>
      <xdr:spPr bwMode="auto">
        <a:xfrm>
          <a:off x="7839075" y="5486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28</xdr:row>
      <xdr:rowOff>152400</xdr:rowOff>
    </xdr:from>
    <xdr:ext cx="76200" cy="200025"/>
    <xdr:sp macro="" textlink="">
      <xdr:nvSpPr>
        <xdr:cNvPr id="85" name="Text Box 153">
          <a:extLst>
            <a:ext uri="{FF2B5EF4-FFF2-40B4-BE49-F238E27FC236}">
              <a16:creationId xmlns:a16="http://schemas.microsoft.com/office/drawing/2014/main" id="{1394F9CF-FE71-491C-8D7F-214B5E663347}"/>
            </a:ext>
          </a:extLst>
        </xdr:cNvPr>
        <xdr:cNvSpPr txBox="1">
          <a:spLocks noChangeArrowheads="1"/>
        </xdr:cNvSpPr>
      </xdr:nvSpPr>
      <xdr:spPr bwMode="auto">
        <a:xfrm>
          <a:off x="7839075" y="5486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28</xdr:row>
      <xdr:rowOff>152400</xdr:rowOff>
    </xdr:from>
    <xdr:ext cx="76200" cy="200025"/>
    <xdr:sp macro="" textlink="">
      <xdr:nvSpPr>
        <xdr:cNvPr id="86" name="Text Box 154">
          <a:extLst>
            <a:ext uri="{FF2B5EF4-FFF2-40B4-BE49-F238E27FC236}">
              <a16:creationId xmlns:a16="http://schemas.microsoft.com/office/drawing/2014/main" id="{008181DB-EE94-45BB-B609-10D96000B787}"/>
            </a:ext>
          </a:extLst>
        </xdr:cNvPr>
        <xdr:cNvSpPr txBox="1">
          <a:spLocks noChangeArrowheads="1"/>
        </xdr:cNvSpPr>
      </xdr:nvSpPr>
      <xdr:spPr bwMode="auto">
        <a:xfrm>
          <a:off x="7839075" y="5486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28</xdr:row>
      <xdr:rowOff>152400</xdr:rowOff>
    </xdr:from>
    <xdr:ext cx="76200" cy="200025"/>
    <xdr:sp macro="" textlink="">
      <xdr:nvSpPr>
        <xdr:cNvPr id="87" name="Text Box 155">
          <a:extLst>
            <a:ext uri="{FF2B5EF4-FFF2-40B4-BE49-F238E27FC236}">
              <a16:creationId xmlns:a16="http://schemas.microsoft.com/office/drawing/2014/main" id="{F50E016F-C3D5-4750-A8D1-1C6C82B9EA87}"/>
            </a:ext>
          </a:extLst>
        </xdr:cNvPr>
        <xdr:cNvSpPr txBox="1">
          <a:spLocks noChangeArrowheads="1"/>
        </xdr:cNvSpPr>
      </xdr:nvSpPr>
      <xdr:spPr bwMode="auto">
        <a:xfrm>
          <a:off x="7839075" y="5486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28</xdr:row>
      <xdr:rowOff>152400</xdr:rowOff>
    </xdr:from>
    <xdr:ext cx="76200" cy="200025"/>
    <xdr:sp macro="" textlink="">
      <xdr:nvSpPr>
        <xdr:cNvPr id="88" name="Text Box 156">
          <a:extLst>
            <a:ext uri="{FF2B5EF4-FFF2-40B4-BE49-F238E27FC236}">
              <a16:creationId xmlns:a16="http://schemas.microsoft.com/office/drawing/2014/main" id="{A6BEC193-5C27-481F-B47E-82F2FCB4B3FF}"/>
            </a:ext>
          </a:extLst>
        </xdr:cNvPr>
        <xdr:cNvSpPr txBox="1">
          <a:spLocks noChangeArrowheads="1"/>
        </xdr:cNvSpPr>
      </xdr:nvSpPr>
      <xdr:spPr bwMode="auto">
        <a:xfrm>
          <a:off x="7839075" y="5486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28</xdr:row>
      <xdr:rowOff>152400</xdr:rowOff>
    </xdr:from>
    <xdr:ext cx="76200" cy="200025"/>
    <xdr:sp macro="" textlink="">
      <xdr:nvSpPr>
        <xdr:cNvPr id="89" name="Text Box 157">
          <a:extLst>
            <a:ext uri="{FF2B5EF4-FFF2-40B4-BE49-F238E27FC236}">
              <a16:creationId xmlns:a16="http://schemas.microsoft.com/office/drawing/2014/main" id="{A2C39D04-F909-4E9A-80F3-365D9F0C2E00}"/>
            </a:ext>
          </a:extLst>
        </xdr:cNvPr>
        <xdr:cNvSpPr txBox="1">
          <a:spLocks noChangeArrowheads="1"/>
        </xdr:cNvSpPr>
      </xdr:nvSpPr>
      <xdr:spPr bwMode="auto">
        <a:xfrm>
          <a:off x="8248650" y="5486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28</xdr:row>
      <xdr:rowOff>152400</xdr:rowOff>
    </xdr:from>
    <xdr:ext cx="76200" cy="200025"/>
    <xdr:sp macro="" textlink="">
      <xdr:nvSpPr>
        <xdr:cNvPr id="90" name="Text Box 152">
          <a:extLst>
            <a:ext uri="{FF2B5EF4-FFF2-40B4-BE49-F238E27FC236}">
              <a16:creationId xmlns:a16="http://schemas.microsoft.com/office/drawing/2014/main" id="{F9EA4D2D-777D-4C8F-9A15-ADD68ACE5038}"/>
            </a:ext>
          </a:extLst>
        </xdr:cNvPr>
        <xdr:cNvSpPr txBox="1">
          <a:spLocks noChangeArrowheads="1"/>
        </xdr:cNvSpPr>
      </xdr:nvSpPr>
      <xdr:spPr bwMode="auto">
        <a:xfrm>
          <a:off x="7839075" y="5486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28</xdr:row>
      <xdr:rowOff>152400</xdr:rowOff>
    </xdr:from>
    <xdr:ext cx="76200" cy="200025"/>
    <xdr:sp macro="" textlink="">
      <xdr:nvSpPr>
        <xdr:cNvPr id="91" name="Text Box 153">
          <a:extLst>
            <a:ext uri="{FF2B5EF4-FFF2-40B4-BE49-F238E27FC236}">
              <a16:creationId xmlns:a16="http://schemas.microsoft.com/office/drawing/2014/main" id="{0FB9C59F-AAFB-4E3F-B78F-1AA276C0BF68}"/>
            </a:ext>
          </a:extLst>
        </xdr:cNvPr>
        <xdr:cNvSpPr txBox="1">
          <a:spLocks noChangeArrowheads="1"/>
        </xdr:cNvSpPr>
      </xdr:nvSpPr>
      <xdr:spPr bwMode="auto">
        <a:xfrm>
          <a:off x="7839075" y="5486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28</xdr:row>
      <xdr:rowOff>152400</xdr:rowOff>
    </xdr:from>
    <xdr:ext cx="76200" cy="200025"/>
    <xdr:sp macro="" textlink="">
      <xdr:nvSpPr>
        <xdr:cNvPr id="92" name="Text Box 154">
          <a:extLst>
            <a:ext uri="{FF2B5EF4-FFF2-40B4-BE49-F238E27FC236}">
              <a16:creationId xmlns:a16="http://schemas.microsoft.com/office/drawing/2014/main" id="{801F0D9F-E5AA-4F49-97B3-E6B8EA44E097}"/>
            </a:ext>
          </a:extLst>
        </xdr:cNvPr>
        <xdr:cNvSpPr txBox="1">
          <a:spLocks noChangeArrowheads="1"/>
        </xdr:cNvSpPr>
      </xdr:nvSpPr>
      <xdr:spPr bwMode="auto">
        <a:xfrm>
          <a:off x="7839075" y="5486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28</xdr:row>
      <xdr:rowOff>152400</xdr:rowOff>
    </xdr:from>
    <xdr:ext cx="76200" cy="200025"/>
    <xdr:sp macro="" textlink="">
      <xdr:nvSpPr>
        <xdr:cNvPr id="93" name="Text Box 155">
          <a:extLst>
            <a:ext uri="{FF2B5EF4-FFF2-40B4-BE49-F238E27FC236}">
              <a16:creationId xmlns:a16="http://schemas.microsoft.com/office/drawing/2014/main" id="{9A41600F-7806-4A4E-A83B-220383289FDC}"/>
            </a:ext>
          </a:extLst>
        </xdr:cNvPr>
        <xdr:cNvSpPr txBox="1">
          <a:spLocks noChangeArrowheads="1"/>
        </xdr:cNvSpPr>
      </xdr:nvSpPr>
      <xdr:spPr bwMode="auto">
        <a:xfrm>
          <a:off x="7839075" y="5486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28</xdr:row>
      <xdr:rowOff>152400</xdr:rowOff>
    </xdr:from>
    <xdr:ext cx="76200" cy="200025"/>
    <xdr:sp macro="" textlink="">
      <xdr:nvSpPr>
        <xdr:cNvPr id="94" name="Text Box 156">
          <a:extLst>
            <a:ext uri="{FF2B5EF4-FFF2-40B4-BE49-F238E27FC236}">
              <a16:creationId xmlns:a16="http://schemas.microsoft.com/office/drawing/2014/main" id="{FFEF8959-21C8-459C-9E27-87BFEFA7B7F7}"/>
            </a:ext>
          </a:extLst>
        </xdr:cNvPr>
        <xdr:cNvSpPr txBox="1">
          <a:spLocks noChangeArrowheads="1"/>
        </xdr:cNvSpPr>
      </xdr:nvSpPr>
      <xdr:spPr bwMode="auto">
        <a:xfrm>
          <a:off x="7839075" y="5486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28</xdr:row>
      <xdr:rowOff>152400</xdr:rowOff>
    </xdr:from>
    <xdr:ext cx="76200" cy="200025"/>
    <xdr:sp macro="" textlink="">
      <xdr:nvSpPr>
        <xdr:cNvPr id="95" name="Text Box 157">
          <a:extLst>
            <a:ext uri="{FF2B5EF4-FFF2-40B4-BE49-F238E27FC236}">
              <a16:creationId xmlns:a16="http://schemas.microsoft.com/office/drawing/2014/main" id="{EA637734-30C6-43AB-A942-B8E73EF467DE}"/>
            </a:ext>
          </a:extLst>
        </xdr:cNvPr>
        <xdr:cNvSpPr txBox="1">
          <a:spLocks noChangeArrowheads="1"/>
        </xdr:cNvSpPr>
      </xdr:nvSpPr>
      <xdr:spPr bwMode="auto">
        <a:xfrm>
          <a:off x="8248650" y="5486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96" name="Text Box 3">
          <a:extLst>
            <a:ext uri="{FF2B5EF4-FFF2-40B4-BE49-F238E27FC236}">
              <a16:creationId xmlns:a16="http://schemas.microsoft.com/office/drawing/2014/main" id="{77BD01DA-C017-403A-B31E-423EDB1EEF6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97" name="Text Box 3">
          <a:extLst>
            <a:ext uri="{FF2B5EF4-FFF2-40B4-BE49-F238E27FC236}">
              <a16:creationId xmlns:a16="http://schemas.microsoft.com/office/drawing/2014/main" id="{04BE84EB-F1E9-48CD-AB49-A13A80D2FF28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F16C0D68-8AD7-45F3-8716-7E5DBD0660E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99" name="Text Box 3">
          <a:extLst>
            <a:ext uri="{FF2B5EF4-FFF2-40B4-BE49-F238E27FC236}">
              <a16:creationId xmlns:a16="http://schemas.microsoft.com/office/drawing/2014/main" id="{60A27C65-2C88-4AAD-AC29-EFDBC6DC08C6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0" name="Text Box 3">
          <a:extLst>
            <a:ext uri="{FF2B5EF4-FFF2-40B4-BE49-F238E27FC236}">
              <a16:creationId xmlns:a16="http://schemas.microsoft.com/office/drawing/2014/main" id="{F435499A-BBDB-4CE8-877C-7DFF476DC211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101" name="Text Box 3">
          <a:extLst>
            <a:ext uri="{FF2B5EF4-FFF2-40B4-BE49-F238E27FC236}">
              <a16:creationId xmlns:a16="http://schemas.microsoft.com/office/drawing/2014/main" id="{AE4C8F5D-D566-42DA-B601-90A9E28574EE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2" name="Text Box 3">
          <a:extLst>
            <a:ext uri="{FF2B5EF4-FFF2-40B4-BE49-F238E27FC236}">
              <a16:creationId xmlns:a16="http://schemas.microsoft.com/office/drawing/2014/main" id="{3F0D66DD-FC90-45A6-A64A-0E3250B32156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3" name="Text Box 3">
          <a:extLst>
            <a:ext uri="{FF2B5EF4-FFF2-40B4-BE49-F238E27FC236}">
              <a16:creationId xmlns:a16="http://schemas.microsoft.com/office/drawing/2014/main" id="{1E4669AD-EE85-4685-ABC4-9259BDE6B22E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4" name="Text Box 3">
          <a:extLst>
            <a:ext uri="{FF2B5EF4-FFF2-40B4-BE49-F238E27FC236}">
              <a16:creationId xmlns:a16="http://schemas.microsoft.com/office/drawing/2014/main" id="{9A66BE54-1CFC-4456-B517-568D2F93DE68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5" name="Text Box 3">
          <a:extLst>
            <a:ext uri="{FF2B5EF4-FFF2-40B4-BE49-F238E27FC236}">
              <a16:creationId xmlns:a16="http://schemas.microsoft.com/office/drawing/2014/main" id="{86091255-1236-4F23-92B9-8751D6411089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6" name="Text Box 3">
          <a:extLst>
            <a:ext uri="{FF2B5EF4-FFF2-40B4-BE49-F238E27FC236}">
              <a16:creationId xmlns:a16="http://schemas.microsoft.com/office/drawing/2014/main" id="{162B3301-55DE-46DF-8681-7A4B976FFD69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107" name="Text Box 3">
          <a:extLst>
            <a:ext uri="{FF2B5EF4-FFF2-40B4-BE49-F238E27FC236}">
              <a16:creationId xmlns:a16="http://schemas.microsoft.com/office/drawing/2014/main" id="{27C86D2F-6133-481C-AA99-9ED17ED86433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75FA85C2-3FB6-42A0-9A6F-B2A8D35943D7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9" name="Text Box 3">
          <a:extLst>
            <a:ext uri="{FF2B5EF4-FFF2-40B4-BE49-F238E27FC236}">
              <a16:creationId xmlns:a16="http://schemas.microsoft.com/office/drawing/2014/main" id="{70510C17-DB3C-4648-8622-53EDBD6E2CDE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0" name="Text Box 3">
          <a:extLst>
            <a:ext uri="{FF2B5EF4-FFF2-40B4-BE49-F238E27FC236}">
              <a16:creationId xmlns:a16="http://schemas.microsoft.com/office/drawing/2014/main" id="{2F2077A3-6A83-47C5-B5D4-C48B78FFC008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1" name="Text Box 3">
          <a:extLst>
            <a:ext uri="{FF2B5EF4-FFF2-40B4-BE49-F238E27FC236}">
              <a16:creationId xmlns:a16="http://schemas.microsoft.com/office/drawing/2014/main" id="{B3F97317-5939-440C-B272-68CE9F6BABD8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2" name="Text Box 3">
          <a:extLst>
            <a:ext uri="{FF2B5EF4-FFF2-40B4-BE49-F238E27FC236}">
              <a16:creationId xmlns:a16="http://schemas.microsoft.com/office/drawing/2014/main" id="{EB559914-343F-4E30-8993-56C6A8A18E5F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113" name="Text Box 3">
          <a:extLst>
            <a:ext uri="{FF2B5EF4-FFF2-40B4-BE49-F238E27FC236}">
              <a16:creationId xmlns:a16="http://schemas.microsoft.com/office/drawing/2014/main" id="{DD9C1947-02DD-4DDB-8864-782AF6BEA49C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66675" cy="180975"/>
    <xdr:sp macro="" textlink="">
      <xdr:nvSpPr>
        <xdr:cNvPr id="114" name="Text Box 16">
          <a:extLst>
            <a:ext uri="{FF2B5EF4-FFF2-40B4-BE49-F238E27FC236}">
              <a16:creationId xmlns:a16="http://schemas.microsoft.com/office/drawing/2014/main" id="{9F6449C6-DB18-4C54-995F-F737CE33DBF9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66675" cy="180975"/>
    <xdr:sp macro="" textlink="">
      <xdr:nvSpPr>
        <xdr:cNvPr id="115" name="Text Box 17">
          <a:extLst>
            <a:ext uri="{FF2B5EF4-FFF2-40B4-BE49-F238E27FC236}">
              <a16:creationId xmlns:a16="http://schemas.microsoft.com/office/drawing/2014/main" id="{7E6A0AAB-D299-4D13-866E-5DA3AED5B153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66675" cy="180975"/>
    <xdr:sp macro="" textlink="">
      <xdr:nvSpPr>
        <xdr:cNvPr id="116" name="Text Box 18">
          <a:extLst>
            <a:ext uri="{FF2B5EF4-FFF2-40B4-BE49-F238E27FC236}">
              <a16:creationId xmlns:a16="http://schemas.microsoft.com/office/drawing/2014/main" id="{D176C394-81C6-420D-A3D5-F15D5C64C621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66675" cy="180975"/>
    <xdr:sp macro="" textlink="">
      <xdr:nvSpPr>
        <xdr:cNvPr id="117" name="Text Box 19">
          <a:extLst>
            <a:ext uri="{FF2B5EF4-FFF2-40B4-BE49-F238E27FC236}">
              <a16:creationId xmlns:a16="http://schemas.microsoft.com/office/drawing/2014/main" id="{3C4041F4-2CC2-4655-B003-4B57705B0B58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66675" cy="180975"/>
    <xdr:sp macro="" textlink="">
      <xdr:nvSpPr>
        <xdr:cNvPr id="118" name="Text Box 20">
          <a:extLst>
            <a:ext uri="{FF2B5EF4-FFF2-40B4-BE49-F238E27FC236}">
              <a16:creationId xmlns:a16="http://schemas.microsoft.com/office/drawing/2014/main" id="{C9B698B8-66B7-4FB0-9E5C-4FF6C18A44DB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666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57150" cy="180975"/>
    <xdr:sp macro="" textlink="">
      <xdr:nvSpPr>
        <xdr:cNvPr id="119" name="Text Box 21">
          <a:extLst>
            <a:ext uri="{FF2B5EF4-FFF2-40B4-BE49-F238E27FC236}">
              <a16:creationId xmlns:a16="http://schemas.microsoft.com/office/drawing/2014/main" id="{4AFFE316-C209-4C14-A0A1-E8B0AA0F3C26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57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</xdr:row>
      <xdr:rowOff>133350</xdr:rowOff>
    </xdr:from>
    <xdr:to>
      <xdr:col>11</xdr:col>
      <xdr:colOff>400050</xdr:colOff>
      <xdr:row>15</xdr:row>
      <xdr:rowOff>171450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1F748B71-DEF0-BFC8-1AD6-FCA99EDD2B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105" b="17900"/>
        <a:stretch/>
      </xdr:blipFill>
      <xdr:spPr>
        <a:xfrm>
          <a:off x="0" y="704850"/>
          <a:ext cx="5534025" cy="23241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6"/>
  <sheetViews>
    <sheetView tabSelected="1" view="pageBreakPreview" zoomScale="60" zoomScaleNormal="100" workbookViewId="0">
      <selection activeCell="Z40" sqref="Z40"/>
    </sheetView>
  </sheetViews>
  <sheetFormatPr defaultColWidth="9.140625"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0" ht="15" customHeight="1" x14ac:dyDescent="0.2">
      <c r="O1" s="62">
        <v>2567</v>
      </c>
      <c r="P1" s="63"/>
      <c r="Q1" s="64"/>
      <c r="R1" s="62">
        <v>2568</v>
      </c>
      <c r="S1" s="63"/>
      <c r="T1" s="64"/>
    </row>
    <row r="2" spans="14:20" ht="15" customHeight="1" x14ac:dyDescent="0.2">
      <c r="O2" s="65" t="s">
        <v>12</v>
      </c>
      <c r="P2" s="66"/>
      <c r="Q2" s="67"/>
      <c r="R2" s="65" t="s">
        <v>13</v>
      </c>
      <c r="S2" s="66"/>
      <c r="T2" s="67"/>
    </row>
    <row r="3" spans="14:20" ht="15" customHeight="1" x14ac:dyDescent="0.25">
      <c r="O3" s="56" t="s">
        <v>0</v>
      </c>
      <c r="P3" s="56" t="s">
        <v>1</v>
      </c>
      <c r="Q3" s="57" t="s">
        <v>7</v>
      </c>
      <c r="R3" s="58" t="s">
        <v>0</v>
      </c>
      <c r="S3" s="56" t="s">
        <v>1</v>
      </c>
      <c r="T3" s="59" t="s">
        <v>7</v>
      </c>
    </row>
    <row r="4" spans="14:20" ht="15" customHeight="1" x14ac:dyDescent="0.25">
      <c r="N4" s="8"/>
      <c r="O4" s="50">
        <v>-50</v>
      </c>
      <c r="P4" s="51">
        <v>399.48500000000001</v>
      </c>
      <c r="Q4" s="52">
        <v>394.8</v>
      </c>
      <c r="R4" s="53">
        <v>-50</v>
      </c>
      <c r="S4" s="54">
        <v>398.98200000000003</v>
      </c>
      <c r="T4" s="55">
        <v>394.52</v>
      </c>
    </row>
    <row r="5" spans="14:20" ht="15" customHeight="1" x14ac:dyDescent="0.25">
      <c r="O5" s="26">
        <v>-40</v>
      </c>
      <c r="P5" s="46">
        <v>399.56799999999998</v>
      </c>
      <c r="Q5" s="49">
        <v>394.8</v>
      </c>
      <c r="R5" s="48">
        <v>-40</v>
      </c>
      <c r="S5" s="27">
        <v>399.15899999999999</v>
      </c>
      <c r="T5" s="9">
        <f>$T$4</f>
        <v>394.52</v>
      </c>
    </row>
    <row r="6" spans="14:20" ht="15" customHeight="1" x14ac:dyDescent="0.25">
      <c r="O6" s="26">
        <v>-30</v>
      </c>
      <c r="P6" s="46">
        <v>399.62599999999998</v>
      </c>
      <c r="Q6" s="49">
        <v>394.8</v>
      </c>
      <c r="R6" s="48">
        <v>-30</v>
      </c>
      <c r="S6" s="27">
        <v>399.46800000000002</v>
      </c>
      <c r="T6" s="9">
        <f t="shared" ref="T6:T48" si="0">$T$4</f>
        <v>394.52</v>
      </c>
    </row>
    <row r="7" spans="14:20" ht="15" customHeight="1" x14ac:dyDescent="0.25">
      <c r="O7" s="26">
        <v>-20</v>
      </c>
      <c r="P7" s="46">
        <v>399.68299999999999</v>
      </c>
      <c r="Q7" s="49">
        <v>394.8</v>
      </c>
      <c r="R7" s="48">
        <v>-20</v>
      </c>
      <c r="S7" s="27">
        <v>399.65600000000001</v>
      </c>
      <c r="T7" s="9">
        <f t="shared" si="0"/>
        <v>394.52</v>
      </c>
    </row>
    <row r="8" spans="14:20" ht="15" customHeight="1" x14ac:dyDescent="0.25">
      <c r="O8" s="26">
        <v>-10</v>
      </c>
      <c r="P8" s="47">
        <v>399.71600000000001</v>
      </c>
      <c r="Q8" s="49">
        <v>394.8</v>
      </c>
      <c r="R8" s="48">
        <v>-10</v>
      </c>
      <c r="S8" s="28">
        <v>399.77199999999999</v>
      </c>
      <c r="T8" s="9">
        <f t="shared" si="0"/>
        <v>394.52</v>
      </c>
    </row>
    <row r="9" spans="14:20" ht="15" customHeight="1" x14ac:dyDescent="0.25">
      <c r="O9" s="26">
        <v>0</v>
      </c>
      <c r="P9" s="46">
        <v>399.78800000000001</v>
      </c>
      <c r="Q9" s="49">
        <v>394.8</v>
      </c>
      <c r="R9" s="48">
        <v>0</v>
      </c>
      <c r="S9" s="27">
        <v>399.78800000000001</v>
      </c>
      <c r="T9" s="9">
        <f t="shared" si="0"/>
        <v>394.52</v>
      </c>
    </row>
    <row r="10" spans="14:20" ht="15" customHeight="1" x14ac:dyDescent="0.25">
      <c r="O10" s="26">
        <v>0</v>
      </c>
      <c r="P10" s="46">
        <v>398.60300000000001</v>
      </c>
      <c r="Q10" s="49">
        <v>394.8</v>
      </c>
      <c r="R10" s="48">
        <v>0</v>
      </c>
      <c r="S10" s="27">
        <v>398.74599999999998</v>
      </c>
      <c r="T10" s="9">
        <f t="shared" si="0"/>
        <v>394.52</v>
      </c>
    </row>
    <row r="11" spans="14:20" ht="15" customHeight="1" x14ac:dyDescent="0.25">
      <c r="O11" s="26">
        <v>2</v>
      </c>
      <c r="P11" s="46">
        <v>397.73</v>
      </c>
      <c r="Q11" s="49">
        <v>394.8</v>
      </c>
      <c r="R11" s="48">
        <v>2</v>
      </c>
      <c r="S11" s="27">
        <v>397.839</v>
      </c>
      <c r="T11" s="9">
        <f t="shared" si="0"/>
        <v>394.52</v>
      </c>
    </row>
    <row r="12" spans="14:20" ht="15" customHeight="1" x14ac:dyDescent="0.25">
      <c r="O12" s="26">
        <v>4</v>
      </c>
      <c r="P12" s="46">
        <v>397.56299999999999</v>
      </c>
      <c r="Q12" s="49">
        <v>394.8</v>
      </c>
      <c r="R12" s="48">
        <v>4</v>
      </c>
      <c r="S12" s="27">
        <v>397.73599999999999</v>
      </c>
      <c r="T12" s="9">
        <f t="shared" si="0"/>
        <v>394.52</v>
      </c>
    </row>
    <row r="13" spans="14:20" ht="15" customHeight="1" x14ac:dyDescent="0.25">
      <c r="O13" s="26">
        <v>6</v>
      </c>
      <c r="P13" s="46">
        <v>397.61799999999999</v>
      </c>
      <c r="Q13" s="49">
        <v>394.8</v>
      </c>
      <c r="R13" s="48">
        <v>6</v>
      </c>
      <c r="S13" s="27">
        <v>397.74900000000002</v>
      </c>
      <c r="T13" s="9">
        <f t="shared" si="0"/>
        <v>394.52</v>
      </c>
    </row>
    <row r="14" spans="14:20" ht="15" customHeight="1" x14ac:dyDescent="0.25">
      <c r="N14" s="8"/>
      <c r="O14" s="26">
        <v>8</v>
      </c>
      <c r="P14" s="46">
        <v>397.51400000000001</v>
      </c>
      <c r="Q14" s="49">
        <v>394.8</v>
      </c>
      <c r="R14" s="48">
        <v>8</v>
      </c>
      <c r="S14" s="27">
        <v>397.38200000000001</v>
      </c>
      <c r="T14" s="9">
        <f t="shared" si="0"/>
        <v>394.52</v>
      </c>
    </row>
    <row r="15" spans="14:20" ht="15" customHeight="1" x14ac:dyDescent="0.25">
      <c r="O15" s="26">
        <v>10</v>
      </c>
      <c r="P15" s="46">
        <v>397.00599999999997</v>
      </c>
      <c r="Q15" s="49">
        <v>394.8</v>
      </c>
      <c r="R15" s="48">
        <v>10</v>
      </c>
      <c r="S15" s="27">
        <v>397.08199999999999</v>
      </c>
      <c r="T15" s="9">
        <f t="shared" si="0"/>
        <v>394.52</v>
      </c>
    </row>
    <row r="16" spans="14:20" ht="15" customHeight="1" x14ac:dyDescent="0.25">
      <c r="O16" s="26">
        <v>12</v>
      </c>
      <c r="P16" s="46">
        <v>396.774</v>
      </c>
      <c r="Q16" s="49">
        <v>394.8</v>
      </c>
      <c r="R16" s="48">
        <v>12</v>
      </c>
      <c r="S16" s="27">
        <v>396.75599999999997</v>
      </c>
      <c r="T16" s="9">
        <f t="shared" si="0"/>
        <v>394.52</v>
      </c>
    </row>
    <row r="17" spans="12:20" ht="15" customHeight="1" x14ac:dyDescent="0.25">
      <c r="O17" s="26">
        <v>14</v>
      </c>
      <c r="P17" s="46">
        <v>396.69799999999998</v>
      </c>
      <c r="Q17" s="49">
        <v>394.8</v>
      </c>
      <c r="R17" s="48">
        <v>14</v>
      </c>
      <c r="S17" s="27">
        <v>396.755</v>
      </c>
      <c r="T17" s="9">
        <f t="shared" si="0"/>
        <v>394.52</v>
      </c>
    </row>
    <row r="18" spans="12:20" ht="15" customHeight="1" x14ac:dyDescent="0.25">
      <c r="O18" s="26">
        <v>16</v>
      </c>
      <c r="P18" s="46">
        <v>396.23</v>
      </c>
      <c r="Q18" s="49">
        <v>394.8</v>
      </c>
      <c r="R18" s="48">
        <v>16</v>
      </c>
      <c r="S18" s="27">
        <v>396.11900000000003</v>
      </c>
      <c r="T18" s="9">
        <f t="shared" si="0"/>
        <v>394.52</v>
      </c>
    </row>
    <row r="19" spans="12:20" ht="15" customHeight="1" x14ac:dyDescent="0.25">
      <c r="O19" s="26">
        <v>18</v>
      </c>
      <c r="P19" s="46">
        <v>394.8</v>
      </c>
      <c r="Q19" s="49">
        <v>394.8</v>
      </c>
      <c r="R19" s="48">
        <v>18</v>
      </c>
      <c r="S19" s="27">
        <v>394.52</v>
      </c>
      <c r="T19" s="9">
        <f t="shared" si="0"/>
        <v>394.52</v>
      </c>
    </row>
    <row r="20" spans="12:20" ht="15" customHeight="1" x14ac:dyDescent="0.25">
      <c r="O20" s="26">
        <v>20</v>
      </c>
      <c r="P20" s="46">
        <v>393.7</v>
      </c>
      <c r="Q20" s="49">
        <v>394.8</v>
      </c>
      <c r="R20" s="48">
        <v>20</v>
      </c>
      <c r="S20" s="27">
        <v>394.39</v>
      </c>
      <c r="T20" s="9">
        <f t="shared" si="0"/>
        <v>394.52</v>
      </c>
    </row>
    <row r="21" spans="12:20" ht="15" customHeight="1" x14ac:dyDescent="0.25">
      <c r="O21" s="26">
        <v>22</v>
      </c>
      <c r="P21" s="46">
        <v>393.57</v>
      </c>
      <c r="Q21" s="49">
        <v>394.8</v>
      </c>
      <c r="R21" s="48">
        <v>22</v>
      </c>
      <c r="S21" s="27">
        <v>394.25</v>
      </c>
      <c r="T21" s="9">
        <f t="shared" si="0"/>
        <v>394.52</v>
      </c>
    </row>
    <row r="22" spans="12:20" ht="15" customHeight="1" x14ac:dyDescent="0.25">
      <c r="O22" s="26">
        <v>24</v>
      </c>
      <c r="P22" s="46">
        <v>393.62</v>
      </c>
      <c r="Q22" s="49">
        <v>394.8</v>
      </c>
      <c r="R22" s="48">
        <v>24</v>
      </c>
      <c r="S22" s="27">
        <v>394.27</v>
      </c>
      <c r="T22" s="9">
        <f t="shared" si="0"/>
        <v>394.52</v>
      </c>
    </row>
    <row r="23" spans="12:20" ht="15" customHeight="1" x14ac:dyDescent="0.25">
      <c r="O23" s="26">
        <v>26</v>
      </c>
      <c r="P23" s="46">
        <v>394.2</v>
      </c>
      <c r="Q23" s="49">
        <v>394.8</v>
      </c>
      <c r="R23" s="48">
        <v>26</v>
      </c>
      <c r="S23" s="27">
        <v>394.05</v>
      </c>
      <c r="T23" s="9">
        <f t="shared" si="0"/>
        <v>394.52</v>
      </c>
    </row>
    <row r="24" spans="12:20" ht="15" customHeight="1" x14ac:dyDescent="0.25">
      <c r="O24" s="26">
        <v>28</v>
      </c>
      <c r="P24" s="46">
        <v>393.72</v>
      </c>
      <c r="Q24" s="49">
        <v>394.8</v>
      </c>
      <c r="R24" s="48">
        <v>28</v>
      </c>
      <c r="S24" s="27">
        <v>393.84</v>
      </c>
      <c r="T24" s="9">
        <f t="shared" si="0"/>
        <v>394.52</v>
      </c>
    </row>
    <row r="25" spans="12:20" ht="15" customHeight="1" x14ac:dyDescent="0.25">
      <c r="L25" s="2"/>
      <c r="M25" s="2"/>
      <c r="N25" s="8"/>
      <c r="O25" s="26">
        <v>30</v>
      </c>
      <c r="P25" s="46">
        <v>393.72</v>
      </c>
      <c r="Q25" s="49">
        <v>394.8</v>
      </c>
      <c r="R25" s="48">
        <v>30</v>
      </c>
      <c r="S25" s="27">
        <v>394.15</v>
      </c>
      <c r="T25" s="9">
        <f t="shared" si="0"/>
        <v>394.52</v>
      </c>
    </row>
    <row r="26" spans="12:20" ht="15" customHeight="1" x14ac:dyDescent="0.25">
      <c r="L26" s="3"/>
      <c r="M26" s="3"/>
      <c r="O26" s="26">
        <v>32</v>
      </c>
      <c r="P26" s="46">
        <v>393.67</v>
      </c>
      <c r="Q26" s="49">
        <v>394.8</v>
      </c>
      <c r="R26" s="48">
        <v>32</v>
      </c>
      <c r="S26" s="27">
        <v>394.17</v>
      </c>
      <c r="T26" s="9">
        <f t="shared" si="0"/>
        <v>394.52</v>
      </c>
    </row>
    <row r="27" spans="12:20" ht="15" customHeight="1" x14ac:dyDescent="0.25">
      <c r="L27" s="2"/>
      <c r="M27" s="2"/>
      <c r="O27" s="26">
        <v>34</v>
      </c>
      <c r="P27" s="46">
        <v>393.95</v>
      </c>
      <c r="Q27" s="49">
        <v>394.8</v>
      </c>
      <c r="R27" s="48">
        <v>34</v>
      </c>
      <c r="S27" s="27">
        <v>394.24</v>
      </c>
      <c r="T27" s="9">
        <f t="shared" si="0"/>
        <v>394.52</v>
      </c>
    </row>
    <row r="28" spans="12:20" ht="15" customHeight="1" x14ac:dyDescent="0.25">
      <c r="L28" s="3"/>
      <c r="M28" s="3"/>
      <c r="O28" s="26">
        <v>36</v>
      </c>
      <c r="P28" s="46">
        <v>394.55</v>
      </c>
      <c r="Q28" s="49">
        <v>394.8</v>
      </c>
      <c r="R28" s="48">
        <v>36</v>
      </c>
      <c r="S28" s="27">
        <v>394.27</v>
      </c>
      <c r="T28" s="9">
        <f t="shared" si="0"/>
        <v>394.52</v>
      </c>
    </row>
    <row r="29" spans="12:20" ht="15" customHeight="1" x14ac:dyDescent="0.25">
      <c r="L29" s="2"/>
      <c r="M29" s="2"/>
      <c r="O29" s="26">
        <v>38</v>
      </c>
      <c r="P29" s="46">
        <v>394.22</v>
      </c>
      <c r="Q29" s="49">
        <v>394.8</v>
      </c>
      <c r="R29" s="48">
        <v>38</v>
      </c>
      <c r="S29" s="27">
        <v>393.57</v>
      </c>
      <c r="T29" s="9">
        <f t="shared" si="0"/>
        <v>394.52</v>
      </c>
    </row>
    <row r="30" spans="12:20" ht="15" customHeight="1" x14ac:dyDescent="0.25">
      <c r="L30" s="3"/>
      <c r="M30" s="3"/>
      <c r="O30" s="26">
        <v>40</v>
      </c>
      <c r="P30" s="46">
        <v>394.1</v>
      </c>
      <c r="Q30" s="49">
        <v>394.8</v>
      </c>
      <c r="R30" s="48">
        <v>40</v>
      </c>
      <c r="S30" s="27">
        <v>393.62</v>
      </c>
      <c r="T30" s="9">
        <f t="shared" si="0"/>
        <v>394.52</v>
      </c>
    </row>
    <row r="31" spans="12:20" ht="15" customHeight="1" x14ac:dyDescent="0.25">
      <c r="L31" s="4"/>
      <c r="M31" s="4"/>
      <c r="O31" s="26">
        <v>42</v>
      </c>
      <c r="P31" s="46">
        <v>394.13</v>
      </c>
      <c r="Q31" s="49">
        <v>394.8</v>
      </c>
      <c r="R31" s="48">
        <v>42</v>
      </c>
      <c r="S31" s="27">
        <v>393.64</v>
      </c>
      <c r="T31" s="9">
        <f t="shared" si="0"/>
        <v>394.52</v>
      </c>
    </row>
    <row r="32" spans="12:20" ht="15" customHeight="1" x14ac:dyDescent="0.25">
      <c r="L32" s="4"/>
      <c r="M32" s="4"/>
      <c r="O32" s="26">
        <v>44</v>
      </c>
      <c r="P32" s="46">
        <v>394.26</v>
      </c>
      <c r="Q32" s="49">
        <v>394.8</v>
      </c>
      <c r="R32" s="48">
        <v>44</v>
      </c>
      <c r="S32" s="27">
        <v>393.67</v>
      </c>
      <c r="T32" s="9">
        <f t="shared" si="0"/>
        <v>394.52</v>
      </c>
    </row>
    <row r="33" spans="1:20" ht="15" customHeight="1" x14ac:dyDescent="0.25">
      <c r="L33" s="5"/>
      <c r="M33" s="6"/>
      <c r="O33" s="26">
        <v>46</v>
      </c>
      <c r="P33" s="46">
        <v>394.2</v>
      </c>
      <c r="Q33" s="49">
        <v>394.8</v>
      </c>
      <c r="R33" s="48">
        <v>46</v>
      </c>
      <c r="S33" s="27">
        <v>394.22</v>
      </c>
      <c r="T33" s="9">
        <f t="shared" si="0"/>
        <v>394.52</v>
      </c>
    </row>
    <row r="34" spans="1:20" ht="15" customHeight="1" x14ac:dyDescent="0.25">
      <c r="L34" s="4"/>
      <c r="M34" s="4"/>
      <c r="O34" s="26">
        <v>48</v>
      </c>
      <c r="P34" s="46">
        <v>395.33600000000001</v>
      </c>
      <c r="Q34" s="49">
        <v>394.8</v>
      </c>
      <c r="R34" s="48">
        <v>48</v>
      </c>
      <c r="S34" s="27">
        <v>395.43599999999998</v>
      </c>
      <c r="T34" s="9">
        <f t="shared" si="0"/>
        <v>394.52</v>
      </c>
    </row>
    <row r="35" spans="1:20" ht="15" customHeight="1" x14ac:dyDescent="0.25">
      <c r="O35" s="26">
        <v>50</v>
      </c>
      <c r="P35" s="46">
        <v>396.65499999999997</v>
      </c>
      <c r="Q35" s="49">
        <v>394.8</v>
      </c>
      <c r="R35" s="48">
        <v>50</v>
      </c>
      <c r="S35" s="27">
        <v>396.65899999999999</v>
      </c>
      <c r="T35" s="9">
        <f t="shared" si="0"/>
        <v>394.52</v>
      </c>
    </row>
    <row r="36" spans="1:20" ht="15" customHeight="1" x14ac:dyDescent="0.25">
      <c r="A36" s="29" t="s">
        <v>0</v>
      </c>
      <c r="B36" s="30">
        <v>-50</v>
      </c>
      <c r="C36" s="31">
        <v>-40</v>
      </c>
      <c r="D36" s="31">
        <v>-30</v>
      </c>
      <c r="E36" s="31">
        <v>-20</v>
      </c>
      <c r="F36" s="31">
        <v>-10</v>
      </c>
      <c r="G36" s="31">
        <v>0</v>
      </c>
      <c r="H36" s="31">
        <v>0</v>
      </c>
      <c r="I36" s="31">
        <v>2</v>
      </c>
      <c r="J36" s="31">
        <v>4</v>
      </c>
      <c r="K36" s="31">
        <v>6</v>
      </c>
      <c r="L36" s="32">
        <v>8</v>
      </c>
      <c r="N36" s="8"/>
      <c r="O36" s="26">
        <v>52</v>
      </c>
      <c r="P36" s="46">
        <v>396.858</v>
      </c>
      <c r="Q36" s="49">
        <v>394.8</v>
      </c>
      <c r="R36" s="48">
        <v>52</v>
      </c>
      <c r="S36" s="27">
        <v>396.97399999999999</v>
      </c>
      <c r="T36" s="9">
        <f t="shared" si="0"/>
        <v>394.52</v>
      </c>
    </row>
    <row r="37" spans="1:20" ht="15" customHeight="1" x14ac:dyDescent="0.25">
      <c r="A37" s="23" t="s">
        <v>1</v>
      </c>
      <c r="B37" s="33">
        <v>398.98200000000003</v>
      </c>
      <c r="C37" s="34">
        <v>399.15899999999999</v>
      </c>
      <c r="D37" s="34">
        <v>399.46800000000002</v>
      </c>
      <c r="E37" s="34">
        <v>399.65600000000001</v>
      </c>
      <c r="F37" s="35">
        <v>399.77199999999999</v>
      </c>
      <c r="G37" s="34">
        <v>399.78800000000001</v>
      </c>
      <c r="H37" s="34">
        <v>398.74599999999998</v>
      </c>
      <c r="I37" s="34">
        <v>397.839</v>
      </c>
      <c r="J37" s="34">
        <v>397.73599999999999</v>
      </c>
      <c r="K37" s="34">
        <v>397.74900000000002</v>
      </c>
      <c r="L37" s="36">
        <v>397.38200000000001</v>
      </c>
      <c r="O37" s="26">
        <v>54</v>
      </c>
      <c r="P37" s="46">
        <v>396.88799999999998</v>
      </c>
      <c r="Q37" s="49">
        <v>394.8</v>
      </c>
      <c r="R37" s="48">
        <v>54</v>
      </c>
      <c r="S37" s="27">
        <v>396.90199999999999</v>
      </c>
      <c r="T37" s="9">
        <f t="shared" si="0"/>
        <v>394.52</v>
      </c>
    </row>
    <row r="38" spans="1:20" ht="15" customHeight="1" x14ac:dyDescent="0.25">
      <c r="A38" s="23" t="s">
        <v>0</v>
      </c>
      <c r="B38" s="37">
        <v>10</v>
      </c>
      <c r="C38" s="38">
        <v>12</v>
      </c>
      <c r="D38" s="38">
        <v>14</v>
      </c>
      <c r="E38" s="38">
        <v>16</v>
      </c>
      <c r="F38" s="38">
        <v>18</v>
      </c>
      <c r="G38" s="38">
        <v>20</v>
      </c>
      <c r="H38" s="38">
        <v>22</v>
      </c>
      <c r="I38" s="38">
        <v>24</v>
      </c>
      <c r="J38" s="38">
        <v>26</v>
      </c>
      <c r="K38" s="38">
        <v>28</v>
      </c>
      <c r="L38" s="39">
        <v>30</v>
      </c>
      <c r="M38" s="6"/>
      <c r="N38" s="6"/>
      <c r="O38" s="26">
        <v>56</v>
      </c>
      <c r="P38" s="46">
        <v>396.947</v>
      </c>
      <c r="Q38" s="49">
        <v>394.8</v>
      </c>
      <c r="R38" s="48">
        <v>56</v>
      </c>
      <c r="S38" s="27">
        <v>396.94600000000003</v>
      </c>
      <c r="T38" s="9">
        <f t="shared" si="0"/>
        <v>394.52</v>
      </c>
    </row>
    <row r="39" spans="1:20" ht="15" customHeight="1" x14ac:dyDescent="0.25">
      <c r="A39" s="23" t="s">
        <v>1</v>
      </c>
      <c r="B39" s="33">
        <v>397.08199999999999</v>
      </c>
      <c r="C39" s="34">
        <v>396.75599999999997</v>
      </c>
      <c r="D39" s="34">
        <v>396.755</v>
      </c>
      <c r="E39" s="34">
        <v>396.11900000000003</v>
      </c>
      <c r="F39" s="34">
        <v>394.52</v>
      </c>
      <c r="G39" s="34">
        <v>394.39</v>
      </c>
      <c r="H39" s="34">
        <v>394.25</v>
      </c>
      <c r="I39" s="34">
        <v>394.27</v>
      </c>
      <c r="J39" s="34">
        <v>394.05</v>
      </c>
      <c r="K39" s="34">
        <v>393.84</v>
      </c>
      <c r="L39" s="36">
        <v>394.15</v>
      </c>
      <c r="O39" s="26">
        <v>58</v>
      </c>
      <c r="P39" s="46">
        <v>397.16899999999998</v>
      </c>
      <c r="Q39" s="49">
        <v>394.8</v>
      </c>
      <c r="R39" s="48">
        <v>58</v>
      </c>
      <c r="S39" s="27">
        <v>397.404</v>
      </c>
      <c r="T39" s="9">
        <f t="shared" si="0"/>
        <v>394.52</v>
      </c>
    </row>
    <row r="40" spans="1:20" ht="15" customHeight="1" x14ac:dyDescent="0.25">
      <c r="A40" s="23" t="s">
        <v>0</v>
      </c>
      <c r="B40" s="37">
        <v>32</v>
      </c>
      <c r="C40" s="38">
        <v>34</v>
      </c>
      <c r="D40" s="38">
        <v>36</v>
      </c>
      <c r="E40" s="38">
        <v>38</v>
      </c>
      <c r="F40" s="38">
        <v>40</v>
      </c>
      <c r="G40" s="38">
        <v>42</v>
      </c>
      <c r="H40" s="38">
        <v>44</v>
      </c>
      <c r="I40" s="38">
        <v>46</v>
      </c>
      <c r="J40" s="38">
        <v>48</v>
      </c>
      <c r="K40" s="38">
        <v>50</v>
      </c>
      <c r="L40" s="39">
        <v>52</v>
      </c>
      <c r="O40" s="26">
        <v>60</v>
      </c>
      <c r="P40" s="46">
        <v>397.35</v>
      </c>
      <c r="Q40" s="49">
        <v>394.8</v>
      </c>
      <c r="R40" s="48">
        <v>60</v>
      </c>
      <c r="S40" s="27">
        <v>397.63600000000002</v>
      </c>
      <c r="T40" s="9">
        <f t="shared" si="0"/>
        <v>394.52</v>
      </c>
    </row>
    <row r="41" spans="1:20" ht="15" customHeight="1" x14ac:dyDescent="0.25">
      <c r="A41" s="23" t="s">
        <v>1</v>
      </c>
      <c r="B41" s="33">
        <v>394.17</v>
      </c>
      <c r="C41" s="34">
        <v>394.24</v>
      </c>
      <c r="D41" s="34">
        <v>394.27</v>
      </c>
      <c r="E41" s="34">
        <v>393.57</v>
      </c>
      <c r="F41" s="34">
        <v>393.62</v>
      </c>
      <c r="G41" s="34">
        <v>393.64</v>
      </c>
      <c r="H41" s="34">
        <v>393.67</v>
      </c>
      <c r="I41" s="34">
        <v>394.22</v>
      </c>
      <c r="J41" s="34">
        <v>395.43599999999998</v>
      </c>
      <c r="K41" s="34">
        <v>396.65899999999999</v>
      </c>
      <c r="L41" s="36">
        <v>396.97399999999999</v>
      </c>
      <c r="O41" s="26">
        <v>62</v>
      </c>
      <c r="P41" s="46">
        <v>397.71800000000002</v>
      </c>
      <c r="Q41" s="49">
        <v>394.8</v>
      </c>
      <c r="R41" s="48">
        <v>62</v>
      </c>
      <c r="S41" s="27">
        <v>397.82600000000002</v>
      </c>
      <c r="T41" s="9">
        <f t="shared" si="0"/>
        <v>394.52</v>
      </c>
    </row>
    <row r="42" spans="1:20" ht="15" customHeight="1" x14ac:dyDescent="0.25">
      <c r="A42" s="23" t="s">
        <v>0</v>
      </c>
      <c r="B42" s="37">
        <v>54</v>
      </c>
      <c r="C42" s="38">
        <v>56</v>
      </c>
      <c r="D42" s="38">
        <v>58</v>
      </c>
      <c r="E42" s="38">
        <v>60</v>
      </c>
      <c r="F42" s="38">
        <v>62</v>
      </c>
      <c r="G42" s="38">
        <v>64</v>
      </c>
      <c r="H42" s="38">
        <v>66</v>
      </c>
      <c r="I42" s="38">
        <v>66</v>
      </c>
      <c r="J42" s="38">
        <v>70</v>
      </c>
      <c r="K42" s="38">
        <v>80</v>
      </c>
      <c r="L42" s="39">
        <v>90</v>
      </c>
      <c r="O42" s="26">
        <v>64</v>
      </c>
      <c r="P42" s="46">
        <v>398.428</v>
      </c>
      <c r="Q42" s="49">
        <v>394.8</v>
      </c>
      <c r="R42" s="48">
        <v>64</v>
      </c>
      <c r="S42" s="27">
        <v>398.13900000000001</v>
      </c>
      <c r="T42" s="9">
        <f t="shared" si="0"/>
        <v>394.52</v>
      </c>
    </row>
    <row r="43" spans="1:20" ht="15" customHeight="1" x14ac:dyDescent="0.25">
      <c r="A43" s="23" t="s">
        <v>1</v>
      </c>
      <c r="B43" s="33">
        <v>396.90199999999999</v>
      </c>
      <c r="C43" s="34">
        <v>396.94600000000003</v>
      </c>
      <c r="D43" s="34">
        <v>397.404</v>
      </c>
      <c r="E43" s="34">
        <v>397.63600000000002</v>
      </c>
      <c r="F43" s="34">
        <v>397.82600000000002</v>
      </c>
      <c r="G43" s="34">
        <v>398.13900000000001</v>
      </c>
      <c r="H43" s="34">
        <v>398.72399999999999</v>
      </c>
      <c r="I43" s="34">
        <v>399.75799999999998</v>
      </c>
      <c r="J43" s="34">
        <v>399.827</v>
      </c>
      <c r="K43" s="34">
        <v>399.762</v>
      </c>
      <c r="L43" s="36">
        <v>399.73599999999999</v>
      </c>
      <c r="O43" s="26">
        <v>66</v>
      </c>
      <c r="P43" s="46">
        <v>398.68099999999998</v>
      </c>
      <c r="Q43" s="49">
        <v>394.8</v>
      </c>
      <c r="R43" s="48">
        <v>66</v>
      </c>
      <c r="S43" s="27">
        <v>398.72399999999999</v>
      </c>
      <c r="T43" s="9">
        <f t="shared" si="0"/>
        <v>394.52</v>
      </c>
    </row>
    <row r="44" spans="1:20" ht="15" customHeight="1" x14ac:dyDescent="0.25">
      <c r="A44" s="23" t="s">
        <v>0</v>
      </c>
      <c r="B44" s="37">
        <v>100</v>
      </c>
      <c r="C44" s="38"/>
      <c r="D44" s="38"/>
      <c r="E44" s="21"/>
      <c r="F44" s="21"/>
      <c r="G44" s="21"/>
      <c r="H44" s="21"/>
      <c r="I44" s="21"/>
      <c r="J44" s="21"/>
      <c r="K44" s="21"/>
      <c r="L44" s="22"/>
      <c r="O44" s="26">
        <v>66</v>
      </c>
      <c r="P44" s="46">
        <v>399.75799999999998</v>
      </c>
      <c r="Q44" s="49">
        <v>394.8</v>
      </c>
      <c r="R44" s="48">
        <v>66</v>
      </c>
      <c r="S44" s="27">
        <v>399.75799999999998</v>
      </c>
      <c r="T44" s="9">
        <f t="shared" si="0"/>
        <v>394.52</v>
      </c>
    </row>
    <row r="45" spans="1:20" ht="15" customHeight="1" x14ac:dyDescent="0.25">
      <c r="A45" s="23" t="s">
        <v>1</v>
      </c>
      <c r="B45" s="33">
        <v>399.66699999999997</v>
      </c>
      <c r="C45" s="34"/>
      <c r="D45" s="34"/>
      <c r="E45" s="21"/>
      <c r="F45" s="21"/>
      <c r="G45" s="21"/>
      <c r="H45" s="21"/>
      <c r="I45" s="21"/>
      <c r="J45" s="21"/>
      <c r="K45" s="21"/>
      <c r="L45" s="22"/>
      <c r="O45" s="26">
        <v>70</v>
      </c>
      <c r="P45" s="46">
        <v>399.75</v>
      </c>
      <c r="Q45" s="49">
        <v>394.8</v>
      </c>
      <c r="R45" s="48">
        <v>70</v>
      </c>
      <c r="S45" s="27">
        <v>399.827</v>
      </c>
      <c r="T45" s="9">
        <f t="shared" si="0"/>
        <v>394.52</v>
      </c>
    </row>
    <row r="46" spans="1:20" ht="15" customHeight="1" x14ac:dyDescent="0.25">
      <c r="A46" s="23" t="s">
        <v>0</v>
      </c>
      <c r="B46" s="24"/>
      <c r="C46" s="21"/>
      <c r="D46" s="21"/>
      <c r="E46" s="21"/>
      <c r="F46" s="21"/>
      <c r="G46" s="21"/>
      <c r="H46" s="21"/>
      <c r="I46" s="21"/>
      <c r="J46" s="21"/>
      <c r="K46" s="21"/>
      <c r="L46" s="22"/>
      <c r="O46" s="26">
        <v>80</v>
      </c>
      <c r="P46" s="46">
        <v>399.673</v>
      </c>
      <c r="Q46" s="49">
        <v>394.8</v>
      </c>
      <c r="R46" s="48">
        <v>80</v>
      </c>
      <c r="S46" s="27">
        <v>399.762</v>
      </c>
      <c r="T46" s="9">
        <f t="shared" si="0"/>
        <v>394.52</v>
      </c>
    </row>
    <row r="47" spans="1:20" ht="15" customHeight="1" x14ac:dyDescent="0.25">
      <c r="A47" s="12" t="s">
        <v>1</v>
      </c>
      <c r="B47" s="13"/>
      <c r="C47" s="11"/>
      <c r="D47" s="11"/>
      <c r="E47" s="11"/>
      <c r="F47" s="11"/>
      <c r="G47" s="11"/>
      <c r="H47" s="11"/>
      <c r="I47" s="11"/>
      <c r="J47" s="11"/>
      <c r="K47" s="11"/>
      <c r="L47" s="10"/>
      <c r="N47" s="8"/>
      <c r="O47" s="26">
        <v>90</v>
      </c>
      <c r="P47" s="46">
        <v>399.70600000000002</v>
      </c>
      <c r="Q47" s="49">
        <v>394.8</v>
      </c>
      <c r="R47" s="48">
        <v>90</v>
      </c>
      <c r="S47" s="27">
        <v>399.73599999999999</v>
      </c>
      <c r="T47" s="9">
        <f t="shared" si="0"/>
        <v>394.52</v>
      </c>
    </row>
    <row r="48" spans="1:20" ht="15" customHeight="1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O48" s="26">
        <v>100</v>
      </c>
      <c r="P48" s="46">
        <v>399.69499999999999</v>
      </c>
      <c r="Q48" s="49">
        <v>394.8</v>
      </c>
      <c r="R48" s="48">
        <v>100</v>
      </c>
      <c r="S48" s="27">
        <v>399.66699999999997</v>
      </c>
      <c r="T48" s="9">
        <f t="shared" si="0"/>
        <v>394.52</v>
      </c>
    </row>
    <row r="49" spans="1:20" ht="15" customHeight="1" x14ac:dyDescent="0.25">
      <c r="A49" s="14"/>
      <c r="B49" s="15" t="s">
        <v>2</v>
      </c>
      <c r="C49" s="16">
        <v>399.17599999999999</v>
      </c>
      <c r="D49" s="17" t="s">
        <v>8</v>
      </c>
      <c r="E49" s="18"/>
      <c r="F49" s="15" t="s">
        <v>3</v>
      </c>
      <c r="G49" s="16">
        <v>399.78800000000001</v>
      </c>
      <c r="H49" s="17" t="s">
        <v>8</v>
      </c>
      <c r="I49" s="18"/>
      <c r="J49" s="15" t="s">
        <v>4</v>
      </c>
      <c r="K49" s="19">
        <v>399.75799999999998</v>
      </c>
      <c r="L49" s="17" t="s">
        <v>8</v>
      </c>
      <c r="O49" s="26">
        <v>110</v>
      </c>
      <c r="P49" s="46">
        <v>399.68299999999999</v>
      </c>
      <c r="Q49" s="49">
        <v>394.8</v>
      </c>
      <c r="R49" s="48"/>
      <c r="S49" s="27"/>
      <c r="T49" s="9"/>
    </row>
    <row r="50" spans="1:20" ht="15" customHeight="1" x14ac:dyDescent="0.25">
      <c r="A50" s="14"/>
      <c r="B50" s="15" t="s">
        <v>5</v>
      </c>
      <c r="C50" s="16">
        <f>MIN(S4:S48)</f>
        <v>393.57</v>
      </c>
      <c r="D50" s="17" t="s">
        <v>8</v>
      </c>
      <c r="E50" s="18"/>
      <c r="F50" s="15" t="s">
        <v>6</v>
      </c>
      <c r="G50" s="16">
        <v>393.4</v>
      </c>
      <c r="H50" s="17" t="s">
        <v>8</v>
      </c>
      <c r="I50" s="18"/>
      <c r="J50" s="65" t="s">
        <v>13</v>
      </c>
      <c r="K50" s="66"/>
      <c r="L50" s="67"/>
      <c r="O50" s="26"/>
      <c r="P50" s="46"/>
      <c r="Q50" s="60"/>
      <c r="R50" s="48"/>
      <c r="S50" s="27"/>
      <c r="T50" s="9"/>
    </row>
    <row r="51" spans="1:20" ht="15" customHeight="1" x14ac:dyDescent="0.25">
      <c r="O51" s="7"/>
      <c r="P51" s="42"/>
      <c r="Q51" s="43"/>
      <c r="R51" s="44"/>
      <c r="S51" s="45"/>
      <c r="T51" s="43"/>
    </row>
    <row r="52" spans="1:20" ht="15" customHeight="1" x14ac:dyDescent="0.2">
      <c r="J52" s="69" t="s">
        <v>11</v>
      </c>
      <c r="K52" s="69"/>
      <c r="L52" s="69"/>
      <c r="O52" s="40"/>
      <c r="P52" s="41"/>
      <c r="R52" s="40"/>
      <c r="S52" s="41"/>
    </row>
    <row r="53" spans="1:20" ht="15" customHeight="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</row>
    <row r="54" spans="1:20" x14ac:dyDescent="0.2">
      <c r="C54" s="25"/>
    </row>
    <row r="56" spans="1:20" x14ac:dyDescent="0.2">
      <c r="E56" s="68" t="s">
        <v>9</v>
      </c>
      <c r="F56" s="68"/>
      <c r="G56" s="68"/>
      <c r="H56" s="68"/>
      <c r="I56" s="68"/>
      <c r="P56" s="20"/>
    </row>
    <row r="59" spans="1:20" x14ac:dyDescent="0.2">
      <c r="F59" s="61" t="s">
        <v>10</v>
      </c>
      <c r="G59" s="61"/>
      <c r="H59" s="61"/>
    </row>
    <row r="126" spans="1:1" x14ac:dyDescent="0.2">
      <c r="A126" s="1" t="s">
        <v>14</v>
      </c>
    </row>
  </sheetData>
  <mergeCells count="8">
    <mergeCell ref="F59:H59"/>
    <mergeCell ref="R1:T1"/>
    <mergeCell ref="R2:T2"/>
    <mergeCell ref="E56:I56"/>
    <mergeCell ref="J50:L50"/>
    <mergeCell ref="O1:Q1"/>
    <mergeCell ref="O2:Q2"/>
    <mergeCell ref="J52:L52"/>
  </mergeCells>
  <phoneticPr fontId="3" type="noConversion"/>
  <pageMargins left="1.5748031496062993" right="0.98425196850393704" top="1.0629921259842521" bottom="0.94488188976377963" header="0.51181102362204722" footer="0.51181102362204722"/>
  <pageSetup paperSize="9" scale="87" orientation="portrait" horizontalDpi="4294967293" r:id="rId1"/>
  <headerFooter alignWithMargins="0">
    <oddHeader>&amp;R๘๔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Kh.72-2568</vt:lpstr>
      <vt:lpstr>'Kh.72-2568'!Print_Area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ICE</cp:lastModifiedBy>
  <cp:lastPrinted>2025-04-29T08:51:19Z</cp:lastPrinted>
  <dcterms:created xsi:type="dcterms:W3CDTF">2010-03-02T03:20:15Z</dcterms:created>
  <dcterms:modified xsi:type="dcterms:W3CDTF">2025-04-29T09:09:00Z</dcterms:modified>
</cp:coreProperties>
</file>