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น่าน\"/>
    </mc:Choice>
  </mc:AlternateContent>
  <xr:revisionPtr revIDLastSave="0" documentId="13_ncr:1_{2EAB5347-A408-41F2-B0AD-B0EB3A58E0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13A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1" l="1"/>
  <c r="T28" i="1"/>
  <c r="T52" i="1"/>
  <c r="T51" i="1"/>
  <c r="T50" i="1"/>
  <c r="T49" i="1"/>
  <c r="T48" i="1"/>
  <c r="T47" i="1"/>
  <c r="C50" i="1"/>
  <c r="T62" i="1"/>
  <c r="T63" i="1"/>
  <c r="T64" i="1"/>
  <c r="T85" i="1" l="1"/>
  <c r="T5" i="1"/>
  <c r="T2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26" i="1"/>
  <c r="T27" i="1"/>
  <c r="T32" i="1"/>
  <c r="T33" i="1"/>
  <c r="T34" i="1"/>
  <c r="T37" i="1"/>
  <c r="T38" i="1"/>
  <c r="T39" i="1"/>
  <c r="T40" i="1"/>
  <c r="T42" i="1"/>
  <c r="T43" i="1"/>
  <c r="T44" i="1"/>
  <c r="T45" i="1"/>
  <c r="T46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65" i="1"/>
  <c r="T66" i="1"/>
  <c r="T67" i="1"/>
  <c r="T68" i="1"/>
  <c r="T69" i="1"/>
  <c r="T70" i="1"/>
</calcChain>
</file>

<file path=xl/sharedStrings.xml><?xml version="1.0" encoding="utf-8"?>
<sst xmlns="http://schemas.openxmlformats.org/spreadsheetml/2006/main" count="38" uniqueCount="14">
  <si>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</si>
  <si>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</si>
  <si>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</si>
  <si>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</si>
  <si>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</si>
  <si>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</si>
  <si>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</si>
  <si>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</si>
  <si>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</si>
  <si>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</si>
  <si>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27 ม.ค.2565</t>
  </si>
  <si>
    <t>ผู้สำรวจ นายเชิดชู มะโนเจริญ</t>
  </si>
  <si>
    <t>สำรวจเมื่อ 19 ม.ค.2566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</si>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</sst>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2" fillId="2" borderId="0" xfId="3" applyFill="1"/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7" fillId="0" borderId="0" xfId="3" applyFont="1"/>
    <xf numFmtId="0" fontId="6" fillId="0" borderId="5" xfId="3" applyFont="1" applyFill="1" applyBorder="1" applyAlignment="1">
      <alignment horizontal="center" vertical="center"/>
    </xf>
    <xf numFmtId="187" fontId="6" fillId="0" borderId="6" xfId="3" applyNumberFormat="1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0" xfId="3" applyFont="1" applyFill="1"/>
    <xf numFmtId="0" fontId="7" fillId="0" borderId="0" xfId="3" applyFont="1" applyFill="1"/>
    <xf numFmtId="0" fontId="6" fillId="0" borderId="6" xfId="3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" fontId="6" fillId="0" borderId="11" xfId="2" applyNumberFormat="1" applyFont="1" applyFill="1" applyBorder="1" applyAlignment="1">
      <alignment horizontal="center"/>
    </xf>
    <xf numFmtId="187" fontId="6" fillId="0" borderId="1" xfId="2" applyNumberFormat="1" applyFont="1" applyFill="1" applyBorder="1" applyAlignment="1">
      <alignment horizontal="center"/>
    </xf>
    <xf numFmtId="187" fontId="9" fillId="0" borderId="12" xfId="0" applyNumberFormat="1" applyFont="1" applyFill="1" applyBorder="1"/>
    <xf numFmtId="1" fontId="6" fillId="0" borderId="13" xfId="2" applyNumberFormat="1" applyFont="1" applyFill="1" applyBorder="1" applyAlignment="1">
      <alignment horizontal="center"/>
    </xf>
    <xf numFmtId="187" fontId="6" fillId="0" borderId="14" xfId="2" applyNumberFormat="1" applyFont="1" applyFill="1" applyBorder="1" applyAlignment="1">
      <alignment horizontal="center"/>
    </xf>
    <xf numFmtId="187" fontId="9" fillId="0" borderId="15" xfId="0" applyNumberFormat="1" applyFont="1" applyFill="1" applyBorder="1"/>
    <xf numFmtId="1" fontId="6" fillId="0" borderId="16" xfId="2" applyNumberFormat="1" applyFont="1" applyFill="1" applyBorder="1" applyAlignment="1">
      <alignment horizontal="center"/>
    </xf>
    <xf numFmtId="187" fontId="6" fillId="0" borderId="17" xfId="2" applyNumberFormat="1" applyFont="1" applyFill="1" applyBorder="1" applyAlignment="1">
      <alignment horizontal="center"/>
    </xf>
    <xf numFmtId="187" fontId="9" fillId="0" borderId="18" xfId="0" applyNumberFormat="1" applyFont="1" applyFill="1" applyBorder="1"/>
    <xf numFmtId="0" fontId="2" fillId="0" borderId="0" xfId="3" applyFill="1"/>
    <xf numFmtId="0" fontId="2" fillId="0" borderId="0" xfId="3" applyFont="1" applyFill="1" applyAlignment="1"/>
    <xf numFmtId="0" fontId="2" fillId="0" borderId="0" xfId="3" applyFill="1" applyAlignment="1"/>
    <xf numFmtId="0" fontId="6" fillId="0" borderId="0" xfId="3" applyFont="1" applyFill="1" applyAlignment="1">
      <alignment horizontal="center"/>
    </xf>
    <xf numFmtId="187" fontId="3" fillId="0" borderId="0" xfId="3" applyNumberFormat="1" applyFont="1" applyFill="1"/>
    <xf numFmtId="1" fontId="6" fillId="0" borderId="19" xfId="2" applyNumberFormat="1" applyFont="1" applyFill="1" applyBorder="1" applyAlignment="1">
      <alignment horizontal="center"/>
    </xf>
    <xf numFmtId="187" fontId="6" fillId="0" borderId="20" xfId="2" applyNumberFormat="1" applyFont="1" applyFill="1" applyBorder="1" applyAlignment="1">
      <alignment horizontal="center"/>
    </xf>
    <xf numFmtId="1" fontId="6" fillId="0" borderId="0" xfId="2" applyNumberFormat="1" applyFont="1" applyFill="1" applyBorder="1" applyAlignment="1">
      <alignment horizontal="center"/>
    </xf>
    <xf numFmtId="187" fontId="6" fillId="0" borderId="0" xfId="2" applyNumberFormat="1" applyFont="1" applyFill="1" applyBorder="1" applyAlignment="1">
      <alignment horizontal="center"/>
    </xf>
    <xf numFmtId="187" fontId="9" fillId="0" borderId="0" xfId="0" applyNumberFormat="1" applyFont="1" applyFill="1" applyBorder="1"/>
    <xf numFmtId="187" fontId="6" fillId="0" borderId="14" xfId="3" applyNumberFormat="1" applyFont="1" applyFill="1" applyBorder="1" applyAlignment="1">
      <alignment horizontal="center"/>
    </xf>
    <xf numFmtId="1" fontId="6" fillId="0" borderId="21" xfId="3" applyNumberFormat="1" applyFont="1" applyFill="1" applyBorder="1" applyAlignment="1">
      <alignment horizontal="center" vertical="center"/>
    </xf>
    <xf numFmtId="1" fontId="6" fillId="0" borderId="22" xfId="3" applyNumberFormat="1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187" fontId="2" fillId="0" borderId="0" xfId="3" applyNumberFormat="1"/>
    <xf numFmtId="187" fontId="6" fillId="0" borderId="0" xfId="3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187" fontId="6" fillId="0" borderId="24" xfId="2" applyNumberFormat="1" applyFont="1" applyFill="1" applyBorder="1" applyAlignment="1">
      <alignment horizontal="center"/>
    </xf>
    <xf numFmtId="187" fontId="6" fillId="0" borderId="21" xfId="2" applyNumberFormat="1" applyFont="1" applyFill="1" applyBorder="1" applyAlignment="1">
      <alignment horizontal="center"/>
    </xf>
    <xf numFmtId="187" fontId="6" fillId="0" borderId="22" xfId="2" applyNumberFormat="1" applyFont="1" applyFill="1" applyBorder="1" applyAlignment="1">
      <alignment horizontal="center"/>
    </xf>
    <xf numFmtId="1" fontId="6" fillId="0" borderId="24" xfId="3" applyNumberFormat="1" applyFont="1" applyFill="1" applyBorder="1" applyAlignment="1">
      <alignment horizontal="center" vertical="center"/>
    </xf>
    <xf numFmtId="187" fontId="6" fillId="0" borderId="21" xfId="3" applyNumberFormat="1" applyFont="1" applyFill="1" applyBorder="1" applyAlignment="1">
      <alignment horizontal="center"/>
    </xf>
    <xf numFmtId="187" fontId="6" fillId="0" borderId="4" xfId="2" applyNumberFormat="1" applyFont="1" applyFill="1" applyBorder="1" applyAlignment="1">
      <alignment horizontal="center"/>
    </xf>
    <xf numFmtId="187" fontId="6" fillId="0" borderId="3" xfId="2" applyNumberFormat="1" applyFont="1" applyFill="1" applyBorder="1" applyAlignment="1">
      <alignment horizontal="center"/>
    </xf>
    <xf numFmtId="0" fontId="2" fillId="0" borderId="29" xfId="3" applyBorder="1"/>
    <xf numFmtId="187" fontId="6" fillId="0" borderId="28" xfId="2" applyNumberFormat="1" applyFont="1" applyFill="1" applyBorder="1" applyAlignment="1">
      <alignment horizontal="center"/>
    </xf>
    <xf numFmtId="187" fontId="6" fillId="0" borderId="23" xfId="2" applyNumberFormat="1" applyFont="1" applyFill="1" applyBorder="1" applyAlignment="1">
      <alignment horizontal="center"/>
    </xf>
    <xf numFmtId="187" fontId="6" fillId="0" borderId="23" xfId="3" applyNumberFormat="1" applyFont="1" applyFill="1" applyBorder="1" applyAlignment="1">
      <alignment horizontal="center"/>
    </xf>
    <xf numFmtId="1" fontId="6" fillId="0" borderId="30" xfId="2" applyNumberFormat="1" applyFont="1" applyFill="1" applyBorder="1" applyAlignment="1">
      <alignment horizontal="center"/>
    </xf>
    <xf numFmtId="1" fontId="6" fillId="0" borderId="31" xfId="2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87" fontId="6" fillId="0" borderId="33" xfId="2" applyNumberFormat="1" applyFont="1" applyFill="1" applyBorder="1" applyAlignment="1">
      <alignment horizontal="center"/>
    </xf>
    <xf numFmtId="1" fontId="6" fillId="0" borderId="34" xfId="2" applyNumberFormat="1" applyFont="1" applyFill="1" applyBorder="1" applyAlignment="1">
      <alignment horizontal="center"/>
    </xf>
    <xf numFmtId="187" fontId="9" fillId="0" borderId="35" xfId="0" applyNumberFormat="1" applyFont="1" applyFill="1" applyBorder="1"/>
    <xf numFmtId="187" fontId="9" fillId="0" borderId="36" xfId="0" applyNumberFormat="1" applyFont="1" applyFill="1" applyBorder="1"/>
    <xf numFmtId="187" fontId="9" fillId="0" borderId="1" xfId="0" applyNumberFormat="1" applyFont="1" applyFill="1" applyBorder="1"/>
    <xf numFmtId="187" fontId="9" fillId="0" borderId="14" xfId="0" applyNumberFormat="1" applyFont="1" applyFill="1" applyBorder="1"/>
    <xf numFmtId="0" fontId="6" fillId="0" borderId="0" xfId="3" applyFont="1" applyFill="1" applyBorder="1" applyAlignment="1">
      <alignment horizontal="center" vertical="center"/>
    </xf>
    <xf numFmtId="1" fontId="6" fillId="0" borderId="37" xfId="3" applyNumberFormat="1" applyFont="1" applyFill="1" applyBorder="1" applyAlignment="1">
      <alignment horizontal="center" vertical="center"/>
    </xf>
    <xf numFmtId="1" fontId="6" fillId="0" borderId="38" xfId="3" applyNumberFormat="1" applyFont="1" applyFill="1" applyBorder="1" applyAlignment="1">
      <alignment horizontal="center" vertical="center"/>
    </xf>
    <xf numFmtId="1" fontId="6" fillId="0" borderId="39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2" fillId="4" borderId="0" xfId="3" applyFont="1" applyFill="1" applyAlignment="1">
      <alignment horizontal="center"/>
    </xf>
    <xf numFmtId="0" fontId="10" fillId="4" borderId="0" xfId="3" applyFont="1" applyFill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15" fontId="8" fillId="0" borderId="25" xfId="3" applyNumberFormat="1" applyFont="1" applyFill="1" applyBorder="1" applyAlignment="1">
      <alignment horizontal="center" vertical="center"/>
    </xf>
    <xf numFmtId="15" fontId="8" fillId="0" borderId="26" xfId="3" applyNumberFormat="1" applyFont="1" applyFill="1" applyBorder="1" applyAlignment="1">
      <alignment horizontal="center" vertical="center"/>
    </xf>
    <xf numFmtId="15" fontId="8" fillId="0" borderId="27" xfId="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32802159690198096"/>
          <c:y val="5.3990610328638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491741509105"/>
          <c:y val="0.18182409406235112"/>
          <c:w val="0.80377929791760527"/>
          <c:h val="0.4926846419754030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6.6555409242786648E-2"/>
                  <c:y val="-7.326456557952025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190.289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FA8-400A-8433-442948413350}"/>
                </c:ext>
              </c:extLst>
            </c:dLbl>
            <c:dLbl>
              <c:idx val="61"/>
              <c:layout>
                <c:manualLayout>
                  <c:x val="-0.11404942982809743"/>
                  <c:y val="-0.291859855631267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192.628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FA8-400A-8433-4429484133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'N.13A-2566'!$R$4:$R$85</c:f>
              <c:numCache>
                <c:formatCode>0</c:formatCode>
                <c:ptCount val="8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72.5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 formatCode="General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195</c:v>
                </c:pt>
                <c:pt idx="47">
                  <c:v>200</c:v>
                </c:pt>
                <c:pt idx="48">
                  <c:v>205</c:v>
                </c:pt>
                <c:pt idx="49">
                  <c:v>210</c:v>
                </c:pt>
                <c:pt idx="50">
                  <c:v>215</c:v>
                </c:pt>
                <c:pt idx="51">
                  <c:v>220</c:v>
                </c:pt>
                <c:pt idx="52">
                  <c:v>225</c:v>
                </c:pt>
                <c:pt idx="53">
                  <c:v>230</c:v>
                </c:pt>
                <c:pt idx="54">
                  <c:v>235</c:v>
                </c:pt>
                <c:pt idx="55">
                  <c:v>240</c:v>
                </c:pt>
                <c:pt idx="56">
                  <c:v>245</c:v>
                </c:pt>
                <c:pt idx="57">
                  <c:v>250</c:v>
                </c:pt>
                <c:pt idx="58">
                  <c:v>255</c:v>
                </c:pt>
                <c:pt idx="59">
                  <c:v>260</c:v>
                </c:pt>
                <c:pt idx="60">
                  <c:v>265</c:v>
                </c:pt>
                <c:pt idx="61">
                  <c:v>270</c:v>
                </c:pt>
                <c:pt idx="62">
                  <c:v>275</c:v>
                </c:pt>
                <c:pt idx="63">
                  <c:v>280</c:v>
                </c:pt>
                <c:pt idx="64">
                  <c:v>285</c:v>
                </c:pt>
                <c:pt idx="65">
                  <c:v>290</c:v>
                </c:pt>
                <c:pt idx="66">
                  <c:v>295</c:v>
                </c:pt>
                <c:pt idx="67">
                  <c:v>300</c:v>
                </c:pt>
                <c:pt idx="68">
                  <c:v>305</c:v>
                </c:pt>
                <c:pt idx="69">
                  <c:v>310</c:v>
                </c:pt>
                <c:pt idx="70">
                  <c:v>315</c:v>
                </c:pt>
                <c:pt idx="71">
                  <c:v>320</c:v>
                </c:pt>
                <c:pt idx="72">
                  <c:v>325</c:v>
                </c:pt>
                <c:pt idx="73">
                  <c:v>330</c:v>
                </c:pt>
                <c:pt idx="74">
                  <c:v>335</c:v>
                </c:pt>
                <c:pt idx="75">
                  <c:v>340</c:v>
                </c:pt>
                <c:pt idx="76">
                  <c:v>340</c:v>
                </c:pt>
                <c:pt idx="77">
                  <c:v>350</c:v>
                </c:pt>
                <c:pt idx="78">
                  <c:v>360</c:v>
                </c:pt>
                <c:pt idx="79">
                  <c:v>370</c:v>
                </c:pt>
                <c:pt idx="80">
                  <c:v>380</c:v>
                </c:pt>
                <c:pt idx="81">
                  <c:v>390</c:v>
                </c:pt>
              </c:numCache>
            </c:numRef>
          </c:xVal>
          <c:yVal>
            <c:numRef>
              <c:f>'N.13A-2566'!$S$4:$S$85</c:f>
              <c:numCache>
                <c:formatCode>0.000</c:formatCode>
                <c:ptCount val="82"/>
                <c:pt idx="0">
                  <c:v>189.63399999999999</c:v>
                </c:pt>
                <c:pt idx="1">
                  <c:v>189.72900000000001</c:v>
                </c:pt>
                <c:pt idx="2">
                  <c:v>189.834</c:v>
                </c:pt>
                <c:pt idx="3">
                  <c:v>189.90600000000001</c:v>
                </c:pt>
                <c:pt idx="4">
                  <c:v>190.08699999999999</c:v>
                </c:pt>
                <c:pt idx="5">
                  <c:v>190.28899999999999</c:v>
                </c:pt>
                <c:pt idx="6">
                  <c:v>188.666</c:v>
                </c:pt>
                <c:pt idx="7">
                  <c:v>185.41200000000001</c:v>
                </c:pt>
                <c:pt idx="8">
                  <c:v>183.63900000000001</c:v>
                </c:pt>
                <c:pt idx="9">
                  <c:v>183.489</c:v>
                </c:pt>
                <c:pt idx="10">
                  <c:v>183.46700000000001</c:v>
                </c:pt>
                <c:pt idx="11">
                  <c:v>183.47</c:v>
                </c:pt>
                <c:pt idx="12">
                  <c:v>183.399</c:v>
                </c:pt>
                <c:pt idx="13">
                  <c:v>183.5</c:v>
                </c:pt>
                <c:pt idx="14">
                  <c:v>183.55199999999999</c:v>
                </c:pt>
                <c:pt idx="15">
                  <c:v>183.42400000000001</c:v>
                </c:pt>
                <c:pt idx="16">
                  <c:v>183.36099999999999</c:v>
                </c:pt>
                <c:pt idx="17">
                  <c:v>183.27099999999999</c:v>
                </c:pt>
                <c:pt idx="18">
                  <c:v>182.33699999999999</c:v>
                </c:pt>
                <c:pt idx="19">
                  <c:v>180.381</c:v>
                </c:pt>
                <c:pt idx="20">
                  <c:v>178.15100000000001</c:v>
                </c:pt>
                <c:pt idx="21">
                  <c:v>177.44</c:v>
                </c:pt>
                <c:pt idx="22">
                  <c:v>176.79</c:v>
                </c:pt>
                <c:pt idx="23">
                  <c:v>175.69</c:v>
                </c:pt>
                <c:pt idx="24">
                  <c:v>177.1</c:v>
                </c:pt>
                <c:pt idx="25">
                  <c:v>176.94</c:v>
                </c:pt>
                <c:pt idx="26">
                  <c:v>177.75399999999999</c:v>
                </c:pt>
                <c:pt idx="27">
                  <c:v>176.86</c:v>
                </c:pt>
                <c:pt idx="28">
                  <c:v>175.79</c:v>
                </c:pt>
                <c:pt idx="29">
                  <c:v>175.51</c:v>
                </c:pt>
                <c:pt idx="30">
                  <c:v>175.41</c:v>
                </c:pt>
                <c:pt idx="31">
                  <c:v>177.32</c:v>
                </c:pt>
                <c:pt idx="32">
                  <c:v>178.17400000000001</c:v>
                </c:pt>
                <c:pt idx="33">
                  <c:v>176.48</c:v>
                </c:pt>
                <c:pt idx="34">
                  <c:v>175.59</c:v>
                </c:pt>
                <c:pt idx="35">
                  <c:v>175.99</c:v>
                </c:pt>
                <c:pt idx="36">
                  <c:v>175.61</c:v>
                </c:pt>
                <c:pt idx="37">
                  <c:v>176.88</c:v>
                </c:pt>
                <c:pt idx="38">
                  <c:v>177.23</c:v>
                </c:pt>
                <c:pt idx="39">
                  <c:v>176.44</c:v>
                </c:pt>
                <c:pt idx="40">
                  <c:v>176.29</c:v>
                </c:pt>
                <c:pt idx="41">
                  <c:v>176.66</c:v>
                </c:pt>
                <c:pt idx="42">
                  <c:v>177.19</c:v>
                </c:pt>
                <c:pt idx="43">
                  <c:v>176.96</c:v>
                </c:pt>
                <c:pt idx="44">
                  <c:v>177.34</c:v>
                </c:pt>
                <c:pt idx="45">
                  <c:v>176.9</c:v>
                </c:pt>
                <c:pt idx="46">
                  <c:v>176.96</c:v>
                </c:pt>
                <c:pt idx="47">
                  <c:v>176.76</c:v>
                </c:pt>
                <c:pt idx="48">
                  <c:v>177.06</c:v>
                </c:pt>
                <c:pt idx="49">
                  <c:v>178.23</c:v>
                </c:pt>
                <c:pt idx="50">
                  <c:v>177.56299999999999</c:v>
                </c:pt>
                <c:pt idx="51">
                  <c:v>177.506</c:v>
                </c:pt>
                <c:pt idx="52">
                  <c:v>177.46799999999999</c:v>
                </c:pt>
                <c:pt idx="53">
                  <c:v>178.03</c:v>
                </c:pt>
                <c:pt idx="54">
                  <c:v>178.06700000000001</c:v>
                </c:pt>
                <c:pt idx="55">
                  <c:v>180.08500000000001</c:v>
                </c:pt>
                <c:pt idx="56">
                  <c:v>179.99</c:v>
                </c:pt>
                <c:pt idx="57">
                  <c:v>179.46</c:v>
                </c:pt>
                <c:pt idx="58">
                  <c:v>177.02</c:v>
                </c:pt>
                <c:pt idx="59">
                  <c:v>177.24</c:v>
                </c:pt>
                <c:pt idx="60">
                  <c:v>177.18</c:v>
                </c:pt>
                <c:pt idx="61">
                  <c:v>178.23699999999999</c:v>
                </c:pt>
                <c:pt idx="62">
                  <c:v>180.643</c:v>
                </c:pt>
                <c:pt idx="63">
                  <c:v>182.423</c:v>
                </c:pt>
                <c:pt idx="64">
                  <c:v>182.69399999999999</c:v>
                </c:pt>
                <c:pt idx="65">
                  <c:v>182.84800000000001</c:v>
                </c:pt>
                <c:pt idx="66">
                  <c:v>182.94</c:v>
                </c:pt>
                <c:pt idx="67">
                  <c:v>183</c:v>
                </c:pt>
                <c:pt idx="68">
                  <c:v>183.589</c:v>
                </c:pt>
                <c:pt idx="69">
                  <c:v>183.43299999999999</c:v>
                </c:pt>
                <c:pt idx="70">
                  <c:v>186.57</c:v>
                </c:pt>
                <c:pt idx="71">
                  <c:v>189.333</c:v>
                </c:pt>
                <c:pt idx="72">
                  <c:v>190.078</c:v>
                </c:pt>
                <c:pt idx="73">
                  <c:v>190.71899999999999</c:v>
                </c:pt>
                <c:pt idx="74">
                  <c:v>191.505</c:v>
                </c:pt>
                <c:pt idx="75">
                  <c:v>192.239</c:v>
                </c:pt>
                <c:pt idx="76">
                  <c:v>192.62799999999999</c:v>
                </c:pt>
                <c:pt idx="77">
                  <c:v>192.83500000000001</c:v>
                </c:pt>
                <c:pt idx="78">
                  <c:v>193.08500000000001</c:v>
                </c:pt>
                <c:pt idx="79">
                  <c:v>193.33600000000001</c:v>
                </c:pt>
                <c:pt idx="80">
                  <c:v>193.59700000000001</c:v>
                </c:pt>
                <c:pt idx="81">
                  <c:v>193.84899999999999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A8-400A-8433-44294841335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8.4851970295521939E-2"/>
                  <c:y val="-8.187683284457478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177.440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FA8-400A-8433-4429484133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'N.13A-2566'!$R$24:$R$64</c:f>
              <c:numCache>
                <c:formatCode>0</c:formatCode>
                <c:ptCount val="41"/>
                <c:pt idx="0">
                  <c:v>70</c:v>
                </c:pt>
                <c:pt idx="1">
                  <c:v>72.5</c:v>
                </c:pt>
                <c:pt idx="2">
                  <c:v>75</c:v>
                </c:pt>
                <c:pt idx="3">
                  <c:v>80</c:v>
                </c:pt>
                <c:pt idx="4">
                  <c:v>85</c:v>
                </c:pt>
                <c:pt idx="5">
                  <c:v>90</c:v>
                </c:pt>
                <c:pt idx="6">
                  <c:v>95</c:v>
                </c:pt>
                <c:pt idx="7" formatCode="General">
                  <c:v>100</c:v>
                </c:pt>
                <c:pt idx="8">
                  <c:v>105</c:v>
                </c:pt>
                <c:pt idx="9">
                  <c:v>110</c:v>
                </c:pt>
                <c:pt idx="10">
                  <c:v>115</c:v>
                </c:pt>
                <c:pt idx="11">
                  <c:v>120</c:v>
                </c:pt>
                <c:pt idx="12">
                  <c:v>125</c:v>
                </c:pt>
                <c:pt idx="13">
                  <c:v>130</c:v>
                </c:pt>
                <c:pt idx="14">
                  <c:v>135</c:v>
                </c:pt>
                <c:pt idx="15">
                  <c:v>140</c:v>
                </c:pt>
                <c:pt idx="16">
                  <c:v>145</c:v>
                </c:pt>
                <c:pt idx="17">
                  <c:v>150</c:v>
                </c:pt>
                <c:pt idx="18">
                  <c:v>155</c:v>
                </c:pt>
                <c:pt idx="19">
                  <c:v>160</c:v>
                </c:pt>
                <c:pt idx="20">
                  <c:v>165</c:v>
                </c:pt>
                <c:pt idx="21">
                  <c:v>170</c:v>
                </c:pt>
                <c:pt idx="22">
                  <c:v>175</c:v>
                </c:pt>
                <c:pt idx="23">
                  <c:v>180</c:v>
                </c:pt>
                <c:pt idx="24">
                  <c:v>185</c:v>
                </c:pt>
                <c:pt idx="25">
                  <c:v>190</c:v>
                </c:pt>
                <c:pt idx="26">
                  <c:v>195</c:v>
                </c:pt>
                <c:pt idx="27">
                  <c:v>200</c:v>
                </c:pt>
                <c:pt idx="28">
                  <c:v>205</c:v>
                </c:pt>
                <c:pt idx="29">
                  <c:v>210</c:v>
                </c:pt>
                <c:pt idx="30">
                  <c:v>215</c:v>
                </c:pt>
                <c:pt idx="31">
                  <c:v>220</c:v>
                </c:pt>
                <c:pt idx="32">
                  <c:v>225</c:v>
                </c:pt>
                <c:pt idx="33">
                  <c:v>230</c:v>
                </c:pt>
                <c:pt idx="34">
                  <c:v>235</c:v>
                </c:pt>
                <c:pt idx="35">
                  <c:v>240</c:v>
                </c:pt>
                <c:pt idx="36">
                  <c:v>245</c:v>
                </c:pt>
                <c:pt idx="37">
                  <c:v>250</c:v>
                </c:pt>
                <c:pt idx="38">
                  <c:v>255</c:v>
                </c:pt>
                <c:pt idx="39">
                  <c:v>260</c:v>
                </c:pt>
                <c:pt idx="40">
                  <c:v>265</c:v>
                </c:pt>
              </c:numCache>
            </c:numRef>
          </c:xVal>
          <c:yVal>
            <c:numRef>
              <c:f>'N.13A-2566'!$T$24:$T$64</c:f>
              <c:numCache>
                <c:formatCode>0.000</c:formatCode>
                <c:ptCount val="41"/>
                <c:pt idx="0">
                  <c:v>177.44</c:v>
                </c:pt>
                <c:pt idx="1">
                  <c:v>177.44</c:v>
                </c:pt>
                <c:pt idx="2">
                  <c:v>177.44</c:v>
                </c:pt>
                <c:pt idx="3">
                  <c:v>177.44</c:v>
                </c:pt>
                <c:pt idx="4">
                  <c:v>177.44</c:v>
                </c:pt>
                <c:pt idx="7">
                  <c:v>177.44</c:v>
                </c:pt>
                <c:pt idx="8">
                  <c:v>177.44</c:v>
                </c:pt>
                <c:pt idx="9">
                  <c:v>177.44</c:v>
                </c:pt>
                <c:pt idx="10">
                  <c:v>177.44</c:v>
                </c:pt>
                <c:pt idx="13">
                  <c:v>177.44</c:v>
                </c:pt>
                <c:pt idx="14">
                  <c:v>177.44</c:v>
                </c:pt>
                <c:pt idx="15">
                  <c:v>177.44</c:v>
                </c:pt>
                <c:pt idx="16">
                  <c:v>177.44</c:v>
                </c:pt>
                <c:pt idx="18">
                  <c:v>177.44</c:v>
                </c:pt>
                <c:pt idx="19">
                  <c:v>177.44</c:v>
                </c:pt>
                <c:pt idx="20">
                  <c:v>177.44</c:v>
                </c:pt>
                <c:pt idx="21">
                  <c:v>177.44</c:v>
                </c:pt>
                <c:pt idx="22">
                  <c:v>177.44</c:v>
                </c:pt>
                <c:pt idx="23">
                  <c:v>177.44</c:v>
                </c:pt>
                <c:pt idx="24">
                  <c:v>177.44</c:v>
                </c:pt>
                <c:pt idx="25">
                  <c:v>177.44</c:v>
                </c:pt>
                <c:pt idx="26">
                  <c:v>177.44</c:v>
                </c:pt>
                <c:pt idx="27">
                  <c:v>177.44</c:v>
                </c:pt>
                <c:pt idx="28">
                  <c:v>177.44</c:v>
                </c:pt>
                <c:pt idx="38">
                  <c:v>177.44</c:v>
                </c:pt>
                <c:pt idx="39">
                  <c:v>177.44</c:v>
                </c:pt>
                <c:pt idx="40">
                  <c:v>177.44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A8-400A-8433-442948413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03680"/>
        <c:axId val="338204768"/>
      </c:scatterChart>
      <c:valAx>
        <c:axId val="338203680"/>
        <c:scaling>
          <c:orientation val="minMax"/>
          <c:max val="39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806980722810001"/>
              <c:y val="0.79181460317475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38204768"/>
        <c:crossesAt val="173"/>
        <c:crossBetween val="midCat"/>
        <c:majorUnit val="20"/>
        <c:minorUnit val="10"/>
      </c:valAx>
      <c:valAx>
        <c:axId val="338204768"/>
        <c:scaling>
          <c:orientation val="minMax"/>
          <c:max val="197"/>
          <c:min val="17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74649119564279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38203680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14337458889824"/>
          <c:y val="0.89738988359805549"/>
          <c:w val="0.58534246111621757"/>
          <c:h val="9.38446937096005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(N.13A)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บ้านไผ่งาม ต.ส้าน อ.เวียงสา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6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19050</xdr:colOff>
      <xdr:row>2</xdr:row>
      <xdr:rowOff>180975</xdr:rowOff>
    </xdr:from>
    <xdr:to>
      <xdr:col>11</xdr:col>
      <xdr:colOff>428625</xdr:colOff>
      <xdr:row>15</xdr:row>
      <xdr:rowOff>57150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19050" y="56197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</xdr:row>
      <xdr:rowOff>85727</xdr:rowOff>
    </xdr:from>
    <xdr:to>
      <xdr:col>11</xdr:col>
      <xdr:colOff>447675</xdr:colOff>
      <xdr:row>29</xdr:row>
      <xdr:rowOff>180975</xdr:rowOff>
    </xdr:to>
    <xdr:graphicFrame macro="">
      <xdr:nvGraphicFramePr>
        <xdr:cNvPr id="1113" name="Chart 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15" name="Text Box 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6" name="Text Box 1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8" name="Text Box 1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390525</xdr:colOff>
      <xdr:row>29</xdr:row>
      <xdr:rowOff>0</xdr:rowOff>
    </xdr:from>
    <xdr:to>
      <xdr:col>15</xdr:col>
      <xdr:colOff>19050</xdr:colOff>
      <xdr:row>30</xdr:row>
      <xdr:rowOff>9525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886575" y="552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20" name="Text Box 1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1" name="Text Box 1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2" name="Text Box 19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123" name="Text Box 20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4" name="Text Box 2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5" name="Text Box 2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28</xdr:row>
      <xdr:rowOff>152400</xdr:rowOff>
    </xdr:from>
    <xdr:to>
      <xdr:col>18</xdr:col>
      <xdr:colOff>47625</xdr:colOff>
      <xdr:row>29</xdr:row>
      <xdr:rowOff>161925</xdr:rowOff>
    </xdr:to>
    <xdr:sp macro="" textlink="">
      <xdr:nvSpPr>
        <xdr:cNvPr id="1126" name="Text Box 2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27</xdr:row>
      <xdr:rowOff>152400</xdr:rowOff>
    </xdr:from>
    <xdr:to>
      <xdr:col>18</xdr:col>
      <xdr:colOff>47625</xdr:colOff>
      <xdr:row>28</xdr:row>
      <xdr:rowOff>161925</xdr:rowOff>
    </xdr:to>
    <xdr:sp macro="" textlink="">
      <xdr:nvSpPr>
        <xdr:cNvPr id="1127" name="Text Box 25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3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3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3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3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34" name="Text Box 3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35" name="Text Box 3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4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8" name="Text Box 4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4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4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4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42" name="Text Box 4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43" name="Text Box 4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38101</xdr:colOff>
      <xdr:row>3</xdr:row>
      <xdr:rowOff>28575</xdr:rowOff>
    </xdr:from>
    <xdr:to>
      <xdr:col>11</xdr:col>
      <xdr:colOff>400050</xdr:colOff>
      <xdr:row>15</xdr:row>
      <xdr:rowOff>28575</xdr:rowOff>
    </xdr:to>
    <xdr:pic>
      <xdr:nvPicPr>
        <xdr:cNvPr id="1145" name="Picture 12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1" y="600075"/>
          <a:ext cx="5495924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4" name="Text Box 2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26</xdr:row>
      <xdr:rowOff>152400</xdr:rowOff>
    </xdr:from>
    <xdr:ext cx="76200" cy="200025"/>
    <xdr:sp macro="" textlink="">
      <xdr:nvSpPr>
        <xdr:cNvPr id="55" name="Text Box 2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419100</xdr:colOff>
      <xdr:row>27</xdr:row>
      <xdr:rowOff>152400</xdr:rowOff>
    </xdr:from>
    <xdr:ext cx="76200" cy="200025"/>
    <xdr:sp macro="" textlink="">
      <xdr:nvSpPr>
        <xdr:cNvPr id="56" name="Text Box 2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2581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419100</xdr:colOff>
      <xdr:row>26</xdr:row>
      <xdr:rowOff>152400</xdr:rowOff>
    </xdr:from>
    <xdr:ext cx="76200" cy="200025"/>
    <xdr:sp macro="" textlink="">
      <xdr:nvSpPr>
        <xdr:cNvPr id="57" name="Text Box 2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D13FEB66-C453-43D6-B7D4-C26E129087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388236C0-8365-43E6-97A9-F13B9B4D5C3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60" name="Text Box 20">
          <a:extLst>
            <a:ext uri="{FF2B5EF4-FFF2-40B4-BE49-F238E27FC236}">
              <a16:creationId xmlns:a16="http://schemas.microsoft.com/office/drawing/2014/main" id="{3826E421-E0E3-4CD8-8829-1EB068658BDE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21">
          <a:extLst>
            <a:ext uri="{FF2B5EF4-FFF2-40B4-BE49-F238E27FC236}">
              <a16:creationId xmlns:a16="http://schemas.microsoft.com/office/drawing/2014/main" id="{789DE32C-1F32-4D35-A413-BC4D19F9051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5FA19674-C0A1-44DC-82E4-3BFA58FC24B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28</xdr:row>
      <xdr:rowOff>152400</xdr:rowOff>
    </xdr:from>
    <xdr:ext cx="76200" cy="200025"/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3DAEC4BC-5308-4503-A869-4EE1B4AF677E}"/>
            </a:ext>
          </a:extLst>
        </xdr:cNvPr>
        <xdr:cNvSpPr txBox="1">
          <a:spLocks noChangeArrowheads="1"/>
        </xdr:cNvSpPr>
      </xdr:nvSpPr>
      <xdr:spPr bwMode="auto">
        <a:xfrm>
          <a:off x="82581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C05D166A-41FB-4988-BE15-B73A43CD6E54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tabSelected="1" workbookViewId="0">
      <selection activeCell="X23" sqref="X23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3" ht="15" customHeight="1" x14ac:dyDescent="0.4">
      <c r="O1" s="77">
        <v>2565</v>
      </c>
      <c r="P1" s="78"/>
      <c r="Q1" s="79"/>
      <c r="R1" s="77">
        <v>2566</v>
      </c>
      <c r="S1" s="78"/>
      <c r="T1" s="79"/>
    </row>
    <row r="2" spans="14:23" ht="15" customHeight="1" x14ac:dyDescent="0.2">
      <c r="O2" s="80" t="s">
        <v>10</v>
      </c>
      <c r="P2" s="81"/>
      <c r="Q2" s="82"/>
      <c r="R2" s="80" t="s">
        <v>12</v>
      </c>
      <c r="S2" s="81"/>
      <c r="T2" s="82"/>
    </row>
    <row r="3" spans="14:23" ht="15" customHeight="1" x14ac:dyDescent="0.4">
      <c r="O3" s="17" t="s">
        <v>0</v>
      </c>
      <c r="P3" s="18" t="s">
        <v>1</v>
      </c>
      <c r="Q3" s="61" t="s">
        <v>7</v>
      </c>
      <c r="R3" s="17" t="s">
        <v>0</v>
      </c>
      <c r="S3" s="18" t="s">
        <v>1</v>
      </c>
      <c r="T3" s="19" t="s">
        <v>7</v>
      </c>
      <c r="V3" s="36"/>
      <c r="W3" s="37"/>
    </row>
    <row r="4" spans="14:23" ht="15" customHeight="1" x14ac:dyDescent="0.4">
      <c r="O4" s="20">
        <v>-50</v>
      </c>
      <c r="P4" s="56">
        <v>189.65600000000001</v>
      </c>
      <c r="Q4" s="66">
        <v>177.39</v>
      </c>
      <c r="R4" s="59">
        <v>-50</v>
      </c>
      <c r="S4" s="21">
        <v>189.63399999999999</v>
      </c>
      <c r="T4" s="22">
        <v>177.44</v>
      </c>
      <c r="V4" s="36"/>
      <c r="W4" s="37"/>
    </row>
    <row r="5" spans="14:23" ht="15" customHeight="1" x14ac:dyDescent="0.4">
      <c r="O5" s="23">
        <v>-40</v>
      </c>
      <c r="P5" s="57">
        <v>189.767</v>
      </c>
      <c r="Q5" s="67">
        <v>177.39</v>
      </c>
      <c r="R5" s="60">
        <v>-40</v>
      </c>
      <c r="S5" s="24">
        <v>189.72900000000001</v>
      </c>
      <c r="T5" s="25">
        <f>$T$4</f>
        <v>177.44</v>
      </c>
      <c r="V5" s="36"/>
      <c r="W5" s="37"/>
    </row>
    <row r="6" spans="14:23" ht="15" customHeight="1" x14ac:dyDescent="0.4">
      <c r="O6" s="23">
        <v>-30</v>
      </c>
      <c r="P6" s="57">
        <v>189.86600000000001</v>
      </c>
      <c r="Q6" s="67">
        <v>177.39</v>
      </c>
      <c r="R6" s="60">
        <v>-30</v>
      </c>
      <c r="S6" s="24">
        <v>189.834</v>
      </c>
      <c r="T6" s="25">
        <f t="shared" ref="T6:T52" si="0">$T$4</f>
        <v>177.44</v>
      </c>
      <c r="V6" s="36"/>
      <c r="W6" s="37"/>
    </row>
    <row r="7" spans="14:23" ht="15" customHeight="1" x14ac:dyDescent="0.4">
      <c r="O7" s="23">
        <v>-20</v>
      </c>
      <c r="P7" s="57">
        <v>189.92699999999999</v>
      </c>
      <c r="Q7" s="67">
        <v>177.39</v>
      </c>
      <c r="R7" s="60">
        <v>-20</v>
      </c>
      <c r="S7" s="24">
        <v>189.90600000000001</v>
      </c>
      <c r="T7" s="25">
        <f t="shared" si="0"/>
        <v>177.44</v>
      </c>
      <c r="V7" s="36"/>
      <c r="W7" s="37"/>
    </row>
    <row r="8" spans="14:23" ht="15" customHeight="1" x14ac:dyDescent="0.4">
      <c r="O8" s="23">
        <v>-10</v>
      </c>
      <c r="P8" s="57">
        <v>190.11</v>
      </c>
      <c r="Q8" s="67">
        <v>177.39</v>
      </c>
      <c r="R8" s="60">
        <v>-10</v>
      </c>
      <c r="S8" s="24">
        <v>190.08699999999999</v>
      </c>
      <c r="T8" s="25">
        <f t="shared" si="0"/>
        <v>177.44</v>
      </c>
      <c r="V8" s="36"/>
      <c r="W8" s="37"/>
    </row>
    <row r="9" spans="14:23" ht="15" customHeight="1" x14ac:dyDescent="0.4">
      <c r="O9" s="23">
        <v>0</v>
      </c>
      <c r="P9" s="57">
        <v>190.28399999999999</v>
      </c>
      <c r="Q9" s="67">
        <v>177.39</v>
      </c>
      <c r="R9" s="60">
        <v>0</v>
      </c>
      <c r="S9" s="24">
        <v>190.28899999999999</v>
      </c>
      <c r="T9" s="25">
        <f t="shared" si="0"/>
        <v>177.44</v>
      </c>
      <c r="V9" s="36"/>
      <c r="W9" s="37"/>
    </row>
    <row r="10" spans="14:23" ht="15" customHeight="1" x14ac:dyDescent="0.4">
      <c r="O10" s="23">
        <v>0</v>
      </c>
      <c r="P10" s="57">
        <v>188.69</v>
      </c>
      <c r="Q10" s="67">
        <v>177.39</v>
      </c>
      <c r="R10" s="60">
        <v>0</v>
      </c>
      <c r="S10" s="24">
        <v>188.666</v>
      </c>
      <c r="T10" s="25">
        <f t="shared" si="0"/>
        <v>177.44</v>
      </c>
      <c r="V10" s="36"/>
      <c r="W10" s="37"/>
    </row>
    <row r="11" spans="14:23" ht="15" customHeight="1" x14ac:dyDescent="0.4">
      <c r="O11" s="23">
        <v>5</v>
      </c>
      <c r="P11" s="57">
        <v>185.40299999999999</v>
      </c>
      <c r="Q11" s="67">
        <v>177.39</v>
      </c>
      <c r="R11" s="60">
        <v>5</v>
      </c>
      <c r="S11" s="24">
        <v>185.41200000000001</v>
      </c>
      <c r="T11" s="25">
        <f t="shared" si="0"/>
        <v>177.44</v>
      </c>
      <c r="V11" s="36"/>
      <c r="W11" s="37"/>
    </row>
    <row r="12" spans="14:23" ht="15" customHeight="1" x14ac:dyDescent="0.4">
      <c r="O12" s="23">
        <v>10</v>
      </c>
      <c r="P12" s="57">
        <v>183.74799999999999</v>
      </c>
      <c r="Q12" s="67">
        <v>177.39</v>
      </c>
      <c r="R12" s="60">
        <v>10</v>
      </c>
      <c r="S12" s="24">
        <v>183.63900000000001</v>
      </c>
      <c r="T12" s="25">
        <f t="shared" si="0"/>
        <v>177.44</v>
      </c>
      <c r="V12" s="36"/>
      <c r="W12" s="37"/>
    </row>
    <row r="13" spans="14:23" ht="15" customHeight="1" x14ac:dyDescent="0.4">
      <c r="O13" s="23">
        <v>15</v>
      </c>
      <c r="P13" s="57">
        <v>183.53399999999999</v>
      </c>
      <c r="Q13" s="67">
        <v>177.39</v>
      </c>
      <c r="R13" s="60">
        <v>15</v>
      </c>
      <c r="S13" s="24">
        <v>183.489</v>
      </c>
      <c r="T13" s="25">
        <f t="shared" si="0"/>
        <v>177.44</v>
      </c>
      <c r="V13" s="36"/>
      <c r="W13" s="37"/>
    </row>
    <row r="14" spans="14:23" ht="15" customHeight="1" x14ac:dyDescent="0.4">
      <c r="N14" s="7"/>
      <c r="O14" s="23">
        <v>20</v>
      </c>
      <c r="P14" s="57">
        <v>183.47399999999999</v>
      </c>
      <c r="Q14" s="67">
        <v>177.39</v>
      </c>
      <c r="R14" s="60">
        <v>20</v>
      </c>
      <c r="S14" s="24">
        <v>183.46700000000001</v>
      </c>
      <c r="T14" s="25">
        <f t="shared" si="0"/>
        <v>177.44</v>
      </c>
      <c r="V14" s="36"/>
      <c r="W14" s="37"/>
    </row>
    <row r="15" spans="14:23" ht="15" customHeight="1" x14ac:dyDescent="0.4">
      <c r="O15" s="23">
        <v>25</v>
      </c>
      <c r="P15" s="57">
        <v>183.50399999999999</v>
      </c>
      <c r="Q15" s="67">
        <v>177.39</v>
      </c>
      <c r="R15" s="60">
        <v>25</v>
      </c>
      <c r="S15" s="24">
        <v>183.47</v>
      </c>
      <c r="T15" s="25">
        <f t="shared" si="0"/>
        <v>177.44</v>
      </c>
      <c r="V15" s="36"/>
      <c r="W15" s="37"/>
    </row>
    <row r="16" spans="14:23" ht="15" customHeight="1" x14ac:dyDescent="0.4">
      <c r="O16" s="23">
        <v>30</v>
      </c>
      <c r="P16" s="57">
        <v>183.40100000000001</v>
      </c>
      <c r="Q16" s="67">
        <v>177.39</v>
      </c>
      <c r="R16" s="60">
        <v>30</v>
      </c>
      <c r="S16" s="24">
        <v>183.399</v>
      </c>
      <c r="T16" s="25">
        <f t="shared" si="0"/>
        <v>177.44</v>
      </c>
      <c r="V16" s="36"/>
      <c r="W16" s="37"/>
    </row>
    <row r="17" spans="1:23" ht="15" customHeight="1" x14ac:dyDescent="0.4">
      <c r="O17" s="23">
        <v>35</v>
      </c>
      <c r="P17" s="57">
        <v>183.49</v>
      </c>
      <c r="Q17" s="67">
        <v>177.39</v>
      </c>
      <c r="R17" s="60">
        <v>35</v>
      </c>
      <c r="S17" s="24">
        <v>183.5</v>
      </c>
      <c r="T17" s="25">
        <f t="shared" si="0"/>
        <v>177.44</v>
      </c>
      <c r="V17" s="36"/>
      <c r="W17" s="37"/>
    </row>
    <row r="18" spans="1:23" ht="15" customHeight="1" x14ac:dyDescent="0.4">
      <c r="O18" s="23">
        <v>40</v>
      </c>
      <c r="P18" s="57">
        <v>183.58600000000001</v>
      </c>
      <c r="Q18" s="67">
        <v>177.39</v>
      </c>
      <c r="R18" s="60">
        <v>40</v>
      </c>
      <c r="S18" s="24">
        <v>183.55199999999999</v>
      </c>
      <c r="T18" s="25">
        <f t="shared" si="0"/>
        <v>177.44</v>
      </c>
      <c r="V18" s="36"/>
      <c r="W18" s="37"/>
    </row>
    <row r="19" spans="1:23" ht="15" customHeight="1" x14ac:dyDescent="0.4">
      <c r="O19" s="23">
        <v>45</v>
      </c>
      <c r="P19" s="57">
        <v>183.494</v>
      </c>
      <c r="Q19" s="67">
        <v>177.39</v>
      </c>
      <c r="R19" s="60">
        <v>45</v>
      </c>
      <c r="S19" s="24">
        <v>183.42400000000001</v>
      </c>
      <c r="T19" s="25">
        <f t="shared" si="0"/>
        <v>177.44</v>
      </c>
      <c r="V19" s="36"/>
      <c r="W19" s="37"/>
    </row>
    <row r="20" spans="1:23" ht="15" customHeight="1" x14ac:dyDescent="0.4">
      <c r="O20" s="23">
        <v>50</v>
      </c>
      <c r="P20" s="57">
        <v>183.38399999999999</v>
      </c>
      <c r="Q20" s="67">
        <v>177.39</v>
      </c>
      <c r="R20" s="60">
        <v>50</v>
      </c>
      <c r="S20" s="24">
        <v>183.36099999999999</v>
      </c>
      <c r="T20" s="25">
        <f t="shared" si="0"/>
        <v>177.44</v>
      </c>
      <c r="V20" s="36"/>
      <c r="W20" s="37"/>
    </row>
    <row r="21" spans="1:23" ht="15" customHeight="1" x14ac:dyDescent="0.4">
      <c r="O21" s="23">
        <v>55</v>
      </c>
      <c r="P21" s="57">
        <v>183.25399999999999</v>
      </c>
      <c r="Q21" s="67">
        <v>177.39</v>
      </c>
      <c r="R21" s="60">
        <v>55</v>
      </c>
      <c r="S21" s="24">
        <v>183.27099999999999</v>
      </c>
      <c r="T21" s="25">
        <f t="shared" si="0"/>
        <v>177.44</v>
      </c>
      <c r="V21" s="36"/>
      <c r="W21" s="37"/>
    </row>
    <row r="22" spans="1:23" ht="15" customHeight="1" x14ac:dyDescent="0.4">
      <c r="O22" s="23">
        <v>60</v>
      </c>
      <c r="P22" s="57">
        <v>182.446</v>
      </c>
      <c r="Q22" s="67">
        <v>177.39</v>
      </c>
      <c r="R22" s="60">
        <v>60</v>
      </c>
      <c r="S22" s="24">
        <v>182.33699999999999</v>
      </c>
      <c r="T22" s="25">
        <f t="shared" si="0"/>
        <v>177.44</v>
      </c>
      <c r="V22" s="36"/>
      <c r="W22" s="37"/>
    </row>
    <row r="23" spans="1:23" ht="15" customHeight="1" x14ac:dyDescent="0.4">
      <c r="O23" s="23">
        <v>65</v>
      </c>
      <c r="P23" s="57">
        <v>181.01499999999999</v>
      </c>
      <c r="Q23" s="67">
        <v>177.39</v>
      </c>
      <c r="R23" s="60">
        <v>65</v>
      </c>
      <c r="S23" s="24">
        <v>180.381</v>
      </c>
      <c r="T23" s="25">
        <f t="shared" si="0"/>
        <v>177.44</v>
      </c>
      <c r="V23" s="36"/>
      <c r="W23" s="37"/>
    </row>
    <row r="24" spans="1:23" ht="15" customHeight="1" x14ac:dyDescent="0.4">
      <c r="O24" s="23">
        <v>70</v>
      </c>
      <c r="P24" s="57">
        <v>178.428</v>
      </c>
      <c r="Q24" s="67">
        <v>177.39</v>
      </c>
      <c r="R24" s="60">
        <v>70</v>
      </c>
      <c r="S24" s="24">
        <v>178.15100000000001</v>
      </c>
      <c r="T24" s="25">
        <f t="shared" si="0"/>
        <v>177.44</v>
      </c>
      <c r="V24" s="36"/>
      <c r="W24" s="37"/>
    </row>
    <row r="25" spans="1:23" ht="15" customHeight="1" x14ac:dyDescent="0.4">
      <c r="K25" s="2"/>
      <c r="L25" s="3"/>
      <c r="M25" s="3"/>
      <c r="N25" s="7"/>
      <c r="O25" s="23">
        <v>72.5</v>
      </c>
      <c r="P25" s="57">
        <v>177.39</v>
      </c>
      <c r="Q25" s="67">
        <v>177.39</v>
      </c>
      <c r="R25" s="60">
        <v>72.5</v>
      </c>
      <c r="S25" s="24">
        <v>177.44</v>
      </c>
      <c r="T25" s="25">
        <f t="shared" si="0"/>
        <v>177.44</v>
      </c>
      <c r="V25" s="36"/>
      <c r="W25" s="37"/>
    </row>
    <row r="26" spans="1:23" ht="15" customHeight="1" x14ac:dyDescent="0.4">
      <c r="K26" s="2"/>
      <c r="L26" s="4"/>
      <c r="M26" s="4"/>
      <c r="O26" s="23">
        <v>75</v>
      </c>
      <c r="P26" s="57">
        <v>176.68</v>
      </c>
      <c r="Q26" s="67">
        <v>177.39</v>
      </c>
      <c r="R26" s="60">
        <v>75</v>
      </c>
      <c r="S26" s="24">
        <v>176.79</v>
      </c>
      <c r="T26" s="25">
        <f t="shared" si="0"/>
        <v>177.44</v>
      </c>
      <c r="V26" s="36"/>
      <c r="W26" s="37"/>
    </row>
    <row r="27" spans="1:23" ht="15" customHeight="1" x14ac:dyDescent="0.4">
      <c r="K27" s="2"/>
      <c r="L27" s="3"/>
      <c r="M27" s="3"/>
      <c r="O27" s="23">
        <v>80</v>
      </c>
      <c r="P27" s="57">
        <v>175.76</v>
      </c>
      <c r="Q27" s="67">
        <v>177.39</v>
      </c>
      <c r="R27" s="60">
        <v>80</v>
      </c>
      <c r="S27" s="24">
        <v>175.69</v>
      </c>
      <c r="T27" s="25">
        <f t="shared" si="0"/>
        <v>177.44</v>
      </c>
      <c r="V27" s="36"/>
      <c r="W27" s="37"/>
    </row>
    <row r="28" spans="1:23" ht="15" customHeight="1" x14ac:dyDescent="0.4">
      <c r="K28" s="2"/>
      <c r="L28" s="4"/>
      <c r="M28" s="4"/>
      <c r="O28" s="23">
        <v>85</v>
      </c>
      <c r="P28" s="57">
        <v>176.92</v>
      </c>
      <c r="Q28" s="67">
        <v>177.39</v>
      </c>
      <c r="R28" s="60">
        <v>85</v>
      </c>
      <c r="S28" s="24">
        <v>177.1</v>
      </c>
      <c r="T28" s="25">
        <f t="shared" si="0"/>
        <v>177.44</v>
      </c>
      <c r="V28" s="36"/>
      <c r="W28" s="37"/>
    </row>
    <row r="29" spans="1:23" ht="15" customHeight="1" x14ac:dyDescent="0.4">
      <c r="K29" s="2"/>
      <c r="L29" s="3"/>
      <c r="M29" s="3"/>
      <c r="O29" s="23">
        <v>90</v>
      </c>
      <c r="P29" s="57">
        <v>177.43799999999999</v>
      </c>
      <c r="Q29" s="67">
        <v>177.39</v>
      </c>
      <c r="R29" s="60">
        <v>90</v>
      </c>
      <c r="S29" s="24">
        <v>176.94</v>
      </c>
      <c r="T29" s="25"/>
      <c r="V29" s="36"/>
      <c r="W29" s="46"/>
    </row>
    <row r="30" spans="1:23" ht="15" customHeight="1" x14ac:dyDescent="0.4">
      <c r="K30" s="2"/>
      <c r="L30" s="4"/>
      <c r="M30" s="4"/>
      <c r="O30" s="23">
        <v>95</v>
      </c>
      <c r="P30" s="58">
        <v>178.428</v>
      </c>
      <c r="Q30" s="67">
        <v>177.39</v>
      </c>
      <c r="R30" s="60">
        <v>95</v>
      </c>
      <c r="S30" s="39">
        <v>177.75399999999999</v>
      </c>
      <c r="T30" s="25"/>
      <c r="V30" s="47"/>
      <c r="W30" s="37"/>
    </row>
    <row r="31" spans="1:23" ht="15" customHeight="1" x14ac:dyDescent="0.4">
      <c r="K31" s="2"/>
      <c r="L31" s="5"/>
      <c r="M31" s="5"/>
      <c r="O31" s="32">
        <v>100</v>
      </c>
      <c r="P31" s="57">
        <v>176.84</v>
      </c>
      <c r="Q31" s="67">
        <v>177.39</v>
      </c>
      <c r="R31" s="32">
        <v>100</v>
      </c>
      <c r="S31" s="24">
        <v>176.86</v>
      </c>
      <c r="T31" s="25">
        <f t="shared" si="0"/>
        <v>177.44</v>
      </c>
      <c r="V31" s="36"/>
      <c r="W31" s="37"/>
    </row>
    <row r="32" spans="1:23" ht="15" customHeight="1" x14ac:dyDescent="0.4">
      <c r="A32" s="72" t="s">
        <v>0</v>
      </c>
      <c r="B32" s="69">
        <v>-50</v>
      </c>
      <c r="C32" s="70">
        <v>-40</v>
      </c>
      <c r="D32" s="70">
        <v>-30</v>
      </c>
      <c r="E32" s="70">
        <v>-20</v>
      </c>
      <c r="F32" s="70">
        <v>-10</v>
      </c>
      <c r="G32" s="70">
        <v>0</v>
      </c>
      <c r="H32" s="70">
        <v>0</v>
      </c>
      <c r="I32" s="70">
        <v>5</v>
      </c>
      <c r="J32" s="70">
        <v>10</v>
      </c>
      <c r="K32" s="70">
        <v>15</v>
      </c>
      <c r="L32" s="71">
        <v>20</v>
      </c>
      <c r="M32" s="5"/>
      <c r="O32" s="23">
        <v>105</v>
      </c>
      <c r="P32" s="57">
        <v>176.65</v>
      </c>
      <c r="Q32" s="67">
        <v>177.39</v>
      </c>
      <c r="R32" s="60">
        <v>105</v>
      </c>
      <c r="S32" s="24">
        <v>175.79</v>
      </c>
      <c r="T32" s="25">
        <f t="shared" si="0"/>
        <v>177.44</v>
      </c>
      <c r="V32" s="36"/>
      <c r="W32" s="37"/>
    </row>
    <row r="33" spans="1:23" ht="15" customHeight="1" x14ac:dyDescent="0.4">
      <c r="A33" s="73" t="s">
        <v>1</v>
      </c>
      <c r="B33" s="48">
        <v>189.63399999999999</v>
      </c>
      <c r="C33" s="49">
        <v>189.72900000000001</v>
      </c>
      <c r="D33" s="49">
        <v>189.834</v>
      </c>
      <c r="E33" s="49">
        <v>189.90600000000001</v>
      </c>
      <c r="F33" s="49">
        <v>190.08699999999999</v>
      </c>
      <c r="G33" s="49">
        <v>190.28899999999999</v>
      </c>
      <c r="H33" s="49">
        <v>188.666</v>
      </c>
      <c r="I33" s="49">
        <v>185.41200000000001</v>
      </c>
      <c r="J33" s="49">
        <v>183.63900000000001</v>
      </c>
      <c r="K33" s="49">
        <v>183.489</v>
      </c>
      <c r="L33" s="50">
        <v>183.46700000000001</v>
      </c>
      <c r="M33" s="6"/>
      <c r="O33" s="23">
        <v>110</v>
      </c>
      <c r="P33" s="57">
        <v>175.68</v>
      </c>
      <c r="Q33" s="67">
        <v>177.39</v>
      </c>
      <c r="R33" s="60">
        <v>110</v>
      </c>
      <c r="S33" s="24">
        <v>175.51</v>
      </c>
      <c r="T33" s="25">
        <f t="shared" si="0"/>
        <v>177.44</v>
      </c>
      <c r="V33" s="36"/>
      <c r="W33" s="37"/>
    </row>
    <row r="34" spans="1:23" ht="15" customHeight="1" x14ac:dyDescent="0.4">
      <c r="A34" s="73" t="s">
        <v>0</v>
      </c>
      <c r="B34" s="51">
        <v>25</v>
      </c>
      <c r="C34" s="40">
        <v>30</v>
      </c>
      <c r="D34" s="40">
        <v>35</v>
      </c>
      <c r="E34" s="40">
        <v>40</v>
      </c>
      <c r="F34" s="40">
        <v>45</v>
      </c>
      <c r="G34" s="40">
        <v>50</v>
      </c>
      <c r="H34" s="40">
        <v>55</v>
      </c>
      <c r="I34" s="40">
        <v>60</v>
      </c>
      <c r="J34" s="40">
        <v>65</v>
      </c>
      <c r="K34" s="40">
        <v>70</v>
      </c>
      <c r="L34" s="41">
        <v>72.5</v>
      </c>
      <c r="M34" s="5"/>
      <c r="O34" s="23">
        <v>115</v>
      </c>
      <c r="P34" s="57">
        <v>175.32</v>
      </c>
      <c r="Q34" s="67">
        <v>177.39</v>
      </c>
      <c r="R34" s="60">
        <v>115</v>
      </c>
      <c r="S34" s="24">
        <v>175.41</v>
      </c>
      <c r="T34" s="25">
        <f t="shared" si="0"/>
        <v>177.44</v>
      </c>
      <c r="V34" s="36"/>
      <c r="W34" s="37"/>
    </row>
    <row r="35" spans="1:23" ht="15" customHeight="1" x14ac:dyDescent="0.4">
      <c r="A35" s="73" t="s">
        <v>1</v>
      </c>
      <c r="B35" s="48">
        <v>183.47</v>
      </c>
      <c r="C35" s="49">
        <v>183.399</v>
      </c>
      <c r="D35" s="49">
        <v>183.5</v>
      </c>
      <c r="E35" s="49">
        <v>183.55199999999999</v>
      </c>
      <c r="F35" s="49">
        <v>183.42400000000001</v>
      </c>
      <c r="G35" s="49">
        <v>183.36099999999999</v>
      </c>
      <c r="H35" s="49">
        <v>183.27099999999999</v>
      </c>
      <c r="I35" s="49">
        <v>182.33699999999999</v>
      </c>
      <c r="J35" s="49">
        <v>180.381</v>
      </c>
      <c r="K35" s="49">
        <v>178.15100000000001</v>
      </c>
      <c r="L35" s="50">
        <v>177.44</v>
      </c>
      <c r="O35" s="23">
        <v>120</v>
      </c>
      <c r="P35" s="57">
        <v>176.58</v>
      </c>
      <c r="Q35" s="67">
        <v>177.39</v>
      </c>
      <c r="R35" s="60">
        <v>120</v>
      </c>
      <c r="S35" s="24">
        <v>177.32</v>
      </c>
      <c r="T35" s="25"/>
      <c r="V35" s="36"/>
      <c r="W35" s="37"/>
    </row>
    <row r="36" spans="1:23" ht="15" customHeight="1" x14ac:dyDescent="0.4">
      <c r="A36" s="73" t="s">
        <v>0</v>
      </c>
      <c r="B36" s="51">
        <v>75</v>
      </c>
      <c r="C36" s="40">
        <v>80</v>
      </c>
      <c r="D36" s="40">
        <v>85</v>
      </c>
      <c r="E36" s="40">
        <v>90</v>
      </c>
      <c r="F36" s="40">
        <v>95</v>
      </c>
      <c r="G36" s="40">
        <v>100</v>
      </c>
      <c r="H36" s="40">
        <v>105</v>
      </c>
      <c r="I36" s="40">
        <v>110</v>
      </c>
      <c r="J36" s="42">
        <v>115</v>
      </c>
      <c r="K36" s="42">
        <v>120</v>
      </c>
      <c r="L36" s="43">
        <v>125</v>
      </c>
      <c r="N36" s="7"/>
      <c r="O36" s="23">
        <v>125</v>
      </c>
      <c r="P36" s="57">
        <v>177.428</v>
      </c>
      <c r="Q36" s="67">
        <v>177.39</v>
      </c>
      <c r="R36" s="60">
        <v>125</v>
      </c>
      <c r="S36" s="24">
        <v>178.17400000000001</v>
      </c>
      <c r="T36" s="25"/>
      <c r="V36" s="36"/>
      <c r="W36" s="37"/>
    </row>
    <row r="37" spans="1:23" ht="15" customHeight="1" x14ac:dyDescent="0.4">
      <c r="A37" s="73" t="s">
        <v>1</v>
      </c>
      <c r="B37" s="48">
        <v>176.79</v>
      </c>
      <c r="C37" s="49">
        <v>175.69</v>
      </c>
      <c r="D37" s="49">
        <v>177.1</v>
      </c>
      <c r="E37" s="49">
        <v>176.94</v>
      </c>
      <c r="F37" s="52">
        <v>177.75399999999999</v>
      </c>
      <c r="G37" s="49">
        <v>176.86</v>
      </c>
      <c r="H37" s="49">
        <v>175.79</v>
      </c>
      <c r="I37" s="49">
        <v>175.51</v>
      </c>
      <c r="J37" s="49">
        <v>175.41</v>
      </c>
      <c r="K37" s="49">
        <v>177.32</v>
      </c>
      <c r="L37" s="50">
        <v>178.17400000000001</v>
      </c>
      <c r="O37" s="23">
        <v>130</v>
      </c>
      <c r="P37" s="57">
        <v>176.82</v>
      </c>
      <c r="Q37" s="67">
        <v>177.39</v>
      </c>
      <c r="R37" s="60">
        <v>130</v>
      </c>
      <c r="S37" s="24">
        <v>176.48</v>
      </c>
      <c r="T37" s="25">
        <f t="shared" si="0"/>
        <v>177.44</v>
      </c>
      <c r="V37" s="36"/>
      <c r="W37" s="37"/>
    </row>
    <row r="38" spans="1:23" ht="15" customHeight="1" x14ac:dyDescent="0.4">
      <c r="A38" s="73" t="s">
        <v>0</v>
      </c>
      <c r="B38" s="44">
        <v>130</v>
      </c>
      <c r="C38" s="42">
        <v>135</v>
      </c>
      <c r="D38" s="42">
        <v>140</v>
      </c>
      <c r="E38" s="42">
        <v>145</v>
      </c>
      <c r="F38" s="42">
        <v>150</v>
      </c>
      <c r="G38" s="42">
        <v>155</v>
      </c>
      <c r="H38" s="42">
        <v>160</v>
      </c>
      <c r="I38" s="42">
        <v>165</v>
      </c>
      <c r="J38" s="42">
        <v>170</v>
      </c>
      <c r="K38" s="42">
        <v>175</v>
      </c>
      <c r="L38" s="43">
        <v>180</v>
      </c>
      <c r="M38" s="6"/>
      <c r="N38" s="6"/>
      <c r="O38" s="23">
        <v>135</v>
      </c>
      <c r="P38" s="57">
        <v>175.68</v>
      </c>
      <c r="Q38" s="67">
        <v>177.39</v>
      </c>
      <c r="R38" s="60">
        <v>135</v>
      </c>
      <c r="S38" s="24">
        <v>175.59</v>
      </c>
      <c r="T38" s="25">
        <f t="shared" si="0"/>
        <v>177.44</v>
      </c>
      <c r="V38" s="36"/>
      <c r="W38" s="37"/>
    </row>
    <row r="39" spans="1:23" ht="15" customHeight="1" x14ac:dyDescent="0.4">
      <c r="A39" s="73" t="s">
        <v>1</v>
      </c>
      <c r="B39" s="48">
        <v>176.48</v>
      </c>
      <c r="C39" s="49">
        <v>175.59</v>
      </c>
      <c r="D39" s="49">
        <v>175.99</v>
      </c>
      <c r="E39" s="49">
        <v>175.61</v>
      </c>
      <c r="F39" s="49">
        <v>176.88</v>
      </c>
      <c r="G39" s="49">
        <v>177.23</v>
      </c>
      <c r="H39" s="49">
        <v>176.44</v>
      </c>
      <c r="I39" s="49">
        <v>176.29</v>
      </c>
      <c r="J39" s="49">
        <v>176.66</v>
      </c>
      <c r="K39" s="49">
        <v>177.19</v>
      </c>
      <c r="L39" s="50">
        <v>176.96</v>
      </c>
      <c r="M39" s="37"/>
      <c r="O39" s="23">
        <v>140</v>
      </c>
      <c r="P39" s="57">
        <v>176.3</v>
      </c>
      <c r="Q39" s="67">
        <v>177.39</v>
      </c>
      <c r="R39" s="60">
        <v>140</v>
      </c>
      <c r="S39" s="24">
        <v>175.99</v>
      </c>
      <c r="T39" s="25">
        <f t="shared" si="0"/>
        <v>177.44</v>
      </c>
      <c r="V39" s="36"/>
      <c r="W39" s="37"/>
    </row>
    <row r="40" spans="1:23" ht="15" customHeight="1" x14ac:dyDescent="0.4">
      <c r="A40" s="73" t="s">
        <v>0</v>
      </c>
      <c r="B40" s="44">
        <v>185</v>
      </c>
      <c r="C40" s="42">
        <v>190</v>
      </c>
      <c r="D40" s="42">
        <v>195</v>
      </c>
      <c r="E40" s="42">
        <v>200</v>
      </c>
      <c r="F40" s="42">
        <v>205</v>
      </c>
      <c r="G40" s="42">
        <v>210</v>
      </c>
      <c r="H40" s="42">
        <v>215</v>
      </c>
      <c r="I40" s="42">
        <v>220</v>
      </c>
      <c r="J40" s="42">
        <v>225</v>
      </c>
      <c r="K40" s="42">
        <v>230</v>
      </c>
      <c r="L40" s="43">
        <v>235</v>
      </c>
      <c r="O40" s="23">
        <v>145</v>
      </c>
      <c r="P40" s="57">
        <v>175.77</v>
      </c>
      <c r="Q40" s="67">
        <v>177.39</v>
      </c>
      <c r="R40" s="60">
        <v>145</v>
      </c>
      <c r="S40" s="24">
        <v>175.61</v>
      </c>
      <c r="T40" s="25">
        <f t="shared" si="0"/>
        <v>177.44</v>
      </c>
      <c r="V40" s="36"/>
      <c r="W40" s="37"/>
    </row>
    <row r="41" spans="1:23" ht="15" customHeight="1" x14ac:dyDescent="0.4">
      <c r="A41" s="73" t="s">
        <v>1</v>
      </c>
      <c r="B41" s="48">
        <v>177.34</v>
      </c>
      <c r="C41" s="49">
        <v>176.9</v>
      </c>
      <c r="D41" s="49">
        <v>176.96</v>
      </c>
      <c r="E41" s="49">
        <v>176.76</v>
      </c>
      <c r="F41" s="49">
        <v>177.06</v>
      </c>
      <c r="G41" s="49">
        <v>178.23</v>
      </c>
      <c r="H41" s="49">
        <v>177.56299999999999</v>
      </c>
      <c r="I41" s="49">
        <v>177.506</v>
      </c>
      <c r="J41" s="49">
        <v>177.46799999999999</v>
      </c>
      <c r="K41" s="49">
        <v>178.03</v>
      </c>
      <c r="L41" s="50">
        <v>178.06700000000001</v>
      </c>
      <c r="O41" s="23">
        <v>150</v>
      </c>
      <c r="P41" s="57">
        <v>175.26</v>
      </c>
      <c r="Q41" s="67">
        <v>177.39</v>
      </c>
      <c r="R41" s="60">
        <v>150</v>
      </c>
      <c r="S41" s="24">
        <v>176.88</v>
      </c>
      <c r="T41" s="25"/>
      <c r="V41" s="36"/>
      <c r="W41" s="37"/>
    </row>
    <row r="42" spans="1:23" ht="15" customHeight="1" x14ac:dyDescent="0.4">
      <c r="A42" s="73" t="s">
        <v>0</v>
      </c>
      <c r="B42" s="44">
        <v>240</v>
      </c>
      <c r="C42" s="42">
        <v>245</v>
      </c>
      <c r="D42" s="42">
        <v>250</v>
      </c>
      <c r="E42" s="42">
        <v>255</v>
      </c>
      <c r="F42" s="42">
        <v>260</v>
      </c>
      <c r="G42" s="42">
        <v>265</v>
      </c>
      <c r="H42" s="42">
        <v>270</v>
      </c>
      <c r="I42" s="42">
        <v>275</v>
      </c>
      <c r="J42" s="42">
        <v>280</v>
      </c>
      <c r="K42" s="42">
        <v>285</v>
      </c>
      <c r="L42" s="43">
        <v>290</v>
      </c>
      <c r="O42" s="23">
        <v>155</v>
      </c>
      <c r="P42" s="57">
        <v>177.02</v>
      </c>
      <c r="Q42" s="67">
        <v>177.39</v>
      </c>
      <c r="R42" s="60">
        <v>155</v>
      </c>
      <c r="S42" s="24">
        <v>177.23</v>
      </c>
      <c r="T42" s="25">
        <f t="shared" si="0"/>
        <v>177.44</v>
      </c>
      <c r="V42" s="36"/>
      <c r="W42" s="37"/>
    </row>
    <row r="43" spans="1:23" ht="15" customHeight="1" x14ac:dyDescent="0.4">
      <c r="A43" s="73" t="s">
        <v>1</v>
      </c>
      <c r="B43" s="48">
        <v>180.08500000000001</v>
      </c>
      <c r="C43" s="49">
        <v>179.99</v>
      </c>
      <c r="D43" s="49">
        <v>179.46</v>
      </c>
      <c r="E43" s="49">
        <v>177.02</v>
      </c>
      <c r="F43" s="49">
        <v>177.24</v>
      </c>
      <c r="G43" s="49">
        <v>177.18</v>
      </c>
      <c r="H43" s="49">
        <v>178.23699999999999</v>
      </c>
      <c r="I43" s="49">
        <v>180.643</v>
      </c>
      <c r="J43" s="49">
        <v>182.423</v>
      </c>
      <c r="K43" s="49">
        <v>182.69399999999999</v>
      </c>
      <c r="L43" s="50">
        <v>182.84800000000001</v>
      </c>
      <c r="M43" s="2"/>
      <c r="O43" s="23">
        <v>160</v>
      </c>
      <c r="P43" s="57">
        <v>176.9</v>
      </c>
      <c r="Q43" s="67">
        <v>177.39</v>
      </c>
      <c r="R43" s="60">
        <v>160</v>
      </c>
      <c r="S43" s="24">
        <v>176.44</v>
      </c>
      <c r="T43" s="25">
        <f t="shared" si="0"/>
        <v>177.44</v>
      </c>
      <c r="V43" s="36"/>
      <c r="W43" s="37"/>
    </row>
    <row r="44" spans="1:23" ht="15" customHeight="1" x14ac:dyDescent="0.4">
      <c r="A44" s="73" t="s">
        <v>0</v>
      </c>
      <c r="B44" s="44">
        <v>295</v>
      </c>
      <c r="C44" s="42">
        <v>300</v>
      </c>
      <c r="D44" s="42">
        <v>305</v>
      </c>
      <c r="E44" s="42">
        <v>310</v>
      </c>
      <c r="F44" s="42">
        <v>315</v>
      </c>
      <c r="G44" s="42">
        <v>320</v>
      </c>
      <c r="H44" s="42">
        <v>325</v>
      </c>
      <c r="I44" s="42">
        <v>330</v>
      </c>
      <c r="J44" s="42">
        <v>335</v>
      </c>
      <c r="K44" s="42">
        <v>340</v>
      </c>
      <c r="L44" s="43">
        <v>340</v>
      </c>
      <c r="M44" s="68"/>
      <c r="N44" s="55"/>
      <c r="O44" s="23">
        <v>165</v>
      </c>
      <c r="P44" s="57">
        <v>176.27</v>
      </c>
      <c r="Q44" s="67">
        <v>177.39</v>
      </c>
      <c r="R44" s="60">
        <v>165</v>
      </c>
      <c r="S44" s="24">
        <v>176.29</v>
      </c>
      <c r="T44" s="25">
        <f t="shared" si="0"/>
        <v>177.44</v>
      </c>
      <c r="V44" s="36"/>
      <c r="W44" s="37"/>
    </row>
    <row r="45" spans="1:23" ht="15" customHeight="1" x14ac:dyDescent="0.4">
      <c r="A45" s="73" t="s">
        <v>1</v>
      </c>
      <c r="B45" s="48">
        <v>182.94</v>
      </c>
      <c r="C45" s="49">
        <v>183</v>
      </c>
      <c r="D45" s="49">
        <v>183.589</v>
      </c>
      <c r="E45" s="49">
        <v>183.43299999999999</v>
      </c>
      <c r="F45" s="49">
        <v>186.57</v>
      </c>
      <c r="G45" s="49">
        <v>189.333</v>
      </c>
      <c r="H45" s="49">
        <v>190.078</v>
      </c>
      <c r="I45" s="49">
        <v>190.71899999999999</v>
      </c>
      <c r="J45" s="49">
        <v>191.505</v>
      </c>
      <c r="K45" s="49">
        <v>192.239</v>
      </c>
      <c r="L45" s="50">
        <v>192.62799999999999</v>
      </c>
      <c r="O45" s="23">
        <v>170</v>
      </c>
      <c r="P45" s="57">
        <v>176.65</v>
      </c>
      <c r="Q45" s="67">
        <v>177.39</v>
      </c>
      <c r="R45" s="60">
        <v>170</v>
      </c>
      <c r="S45" s="24">
        <v>176.66</v>
      </c>
      <c r="T45" s="25">
        <f t="shared" si="0"/>
        <v>177.44</v>
      </c>
      <c r="V45" s="36"/>
      <c r="W45" s="37"/>
    </row>
    <row r="46" spans="1:23" ht="15" customHeight="1" x14ac:dyDescent="0.4">
      <c r="A46" s="73" t="s">
        <v>0</v>
      </c>
      <c r="B46" s="44">
        <v>350</v>
      </c>
      <c r="C46" s="42">
        <v>360</v>
      </c>
      <c r="D46" s="42">
        <v>370</v>
      </c>
      <c r="E46" s="42">
        <v>380</v>
      </c>
      <c r="F46" s="42">
        <v>390</v>
      </c>
      <c r="G46" s="42"/>
      <c r="H46" s="42"/>
      <c r="I46" s="42"/>
      <c r="J46" s="42"/>
      <c r="K46" s="42"/>
      <c r="L46" s="43"/>
      <c r="O46" s="23">
        <v>175</v>
      </c>
      <c r="P46" s="57">
        <v>177.08</v>
      </c>
      <c r="Q46" s="67">
        <v>177.39</v>
      </c>
      <c r="R46" s="60">
        <v>175</v>
      </c>
      <c r="S46" s="24">
        <v>177.19</v>
      </c>
      <c r="T46" s="25">
        <f t="shared" si="0"/>
        <v>177.44</v>
      </c>
      <c r="V46" s="36"/>
      <c r="W46" s="37"/>
    </row>
    <row r="47" spans="1:23" ht="15" customHeight="1" x14ac:dyDescent="0.4">
      <c r="A47" s="74" t="s">
        <v>1</v>
      </c>
      <c r="B47" s="53">
        <v>192.83500000000001</v>
      </c>
      <c r="C47" s="54">
        <v>193.08500000000001</v>
      </c>
      <c r="D47" s="54">
        <v>193.33600000000001</v>
      </c>
      <c r="E47" s="54">
        <v>193.59700000000001</v>
      </c>
      <c r="F47" s="54">
        <v>193.84899999999999</v>
      </c>
      <c r="G47" s="9"/>
      <c r="H47" s="9"/>
      <c r="I47" s="9"/>
      <c r="J47" s="9"/>
      <c r="K47" s="9"/>
      <c r="L47" s="8"/>
      <c r="N47" s="7"/>
      <c r="O47" s="23">
        <v>180</v>
      </c>
      <c r="P47" s="57">
        <v>176.6</v>
      </c>
      <c r="Q47" s="67">
        <v>177.39</v>
      </c>
      <c r="R47" s="60">
        <v>180</v>
      </c>
      <c r="S47" s="24">
        <v>176.96</v>
      </c>
      <c r="T47" s="25">
        <f t="shared" si="0"/>
        <v>177.44</v>
      </c>
      <c r="V47" s="36"/>
      <c r="W47" s="37"/>
    </row>
    <row r="48" spans="1:23" ht="15" customHeight="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O48" s="23">
        <v>185</v>
      </c>
      <c r="P48" s="57">
        <v>177.12</v>
      </c>
      <c r="Q48" s="67">
        <v>177.39</v>
      </c>
      <c r="R48" s="60">
        <v>185</v>
      </c>
      <c r="S48" s="24">
        <v>177.34</v>
      </c>
      <c r="T48" s="25">
        <f t="shared" si="0"/>
        <v>177.44</v>
      </c>
      <c r="V48" s="36"/>
      <c r="W48" s="37"/>
    </row>
    <row r="49" spans="1:23" ht="15" customHeight="1" x14ac:dyDescent="0.4">
      <c r="A49" s="10"/>
      <c r="B49" s="11" t="s">
        <v>2</v>
      </c>
      <c r="C49" s="12">
        <v>192.7</v>
      </c>
      <c r="D49" s="13" t="s">
        <v>8</v>
      </c>
      <c r="E49" s="14"/>
      <c r="F49" s="11" t="s">
        <v>3</v>
      </c>
      <c r="G49" s="12">
        <v>190.28899999999999</v>
      </c>
      <c r="H49" s="13" t="s">
        <v>8</v>
      </c>
      <c r="I49" s="15"/>
      <c r="J49" s="11" t="s">
        <v>4</v>
      </c>
      <c r="K49" s="16">
        <v>192.62799999999999</v>
      </c>
      <c r="L49" s="13" t="s">
        <v>8</v>
      </c>
      <c r="O49" s="23">
        <v>190</v>
      </c>
      <c r="P49" s="57">
        <v>176.83</v>
      </c>
      <c r="Q49" s="67">
        <v>177.39</v>
      </c>
      <c r="R49" s="60">
        <v>190</v>
      </c>
      <c r="S49" s="24">
        <v>176.9</v>
      </c>
      <c r="T49" s="25">
        <f t="shared" si="0"/>
        <v>177.44</v>
      </c>
      <c r="V49" s="36"/>
      <c r="W49" s="37"/>
    </row>
    <row r="50" spans="1:23" ht="15" customHeight="1" x14ac:dyDescent="0.4">
      <c r="A50" s="10"/>
      <c r="B50" s="11" t="s">
        <v>5</v>
      </c>
      <c r="C50" s="12">
        <f>MIN(S4:S85)</f>
        <v>175.41</v>
      </c>
      <c r="D50" s="13" t="s">
        <v>8</v>
      </c>
      <c r="E50" s="14"/>
      <c r="F50" s="11" t="s">
        <v>6</v>
      </c>
      <c r="G50" s="12">
        <v>177.4</v>
      </c>
      <c r="H50" s="13" t="s">
        <v>8</v>
      </c>
      <c r="I50" s="15"/>
      <c r="J50" s="80" t="s">
        <v>12</v>
      </c>
      <c r="K50" s="81"/>
      <c r="L50" s="82"/>
      <c r="O50" s="23">
        <v>195</v>
      </c>
      <c r="P50" s="57">
        <v>176.83</v>
      </c>
      <c r="Q50" s="67">
        <v>177.39</v>
      </c>
      <c r="R50" s="60">
        <v>195</v>
      </c>
      <c r="S50" s="24">
        <v>176.96</v>
      </c>
      <c r="T50" s="25">
        <f t="shared" si="0"/>
        <v>177.44</v>
      </c>
      <c r="V50" s="36"/>
      <c r="W50" s="37"/>
    </row>
    <row r="51" spans="1:23" ht="15" customHeight="1" x14ac:dyDescent="0.4">
      <c r="O51" s="23">
        <v>200</v>
      </c>
      <c r="P51" s="57">
        <v>176.64</v>
      </c>
      <c r="Q51" s="67">
        <v>177.39</v>
      </c>
      <c r="R51" s="60">
        <v>200</v>
      </c>
      <c r="S51" s="24">
        <v>176.76</v>
      </c>
      <c r="T51" s="25">
        <f t="shared" si="0"/>
        <v>177.44</v>
      </c>
      <c r="V51" s="36"/>
      <c r="W51" s="37"/>
    </row>
    <row r="52" spans="1:23" ht="15" customHeight="1" x14ac:dyDescent="0.4">
      <c r="J52" s="84" t="s">
        <v>11</v>
      </c>
      <c r="K52" s="84"/>
      <c r="L52" s="84"/>
      <c r="O52" s="23">
        <v>205</v>
      </c>
      <c r="P52" s="57">
        <v>177</v>
      </c>
      <c r="Q52" s="67">
        <v>177.39</v>
      </c>
      <c r="R52" s="60">
        <v>205</v>
      </c>
      <c r="S52" s="24">
        <v>177.06</v>
      </c>
      <c r="T52" s="25">
        <f t="shared" si="0"/>
        <v>177.44</v>
      </c>
      <c r="V52" s="36"/>
      <c r="W52" s="37"/>
    </row>
    <row r="53" spans="1:23" ht="15" customHeight="1" x14ac:dyDescent="0.4">
      <c r="J53" s="84"/>
      <c r="K53" s="84"/>
      <c r="L53" s="84"/>
      <c r="O53" s="23">
        <v>210</v>
      </c>
      <c r="P53" s="57">
        <v>177.32300000000001</v>
      </c>
      <c r="Q53" s="67">
        <v>177.39</v>
      </c>
      <c r="R53" s="60">
        <v>210</v>
      </c>
      <c r="S53" s="24">
        <v>178.23</v>
      </c>
      <c r="T53" s="25"/>
      <c r="V53" s="36"/>
      <c r="W53" s="37"/>
    </row>
    <row r="54" spans="1:23" ht="15" customHeight="1" x14ac:dyDescent="0.4">
      <c r="O54" s="23">
        <v>215</v>
      </c>
      <c r="P54" s="24">
        <v>177.91</v>
      </c>
      <c r="Q54" s="65"/>
      <c r="R54" s="23">
        <v>215</v>
      </c>
      <c r="S54" s="24">
        <v>177.56299999999999</v>
      </c>
      <c r="T54" s="25"/>
      <c r="V54" s="36"/>
      <c r="W54" s="37"/>
    </row>
    <row r="55" spans="1:23" ht="15" customHeight="1" x14ac:dyDescent="0.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O55" s="23">
        <v>220</v>
      </c>
      <c r="P55" s="24">
        <v>177.90600000000001</v>
      </c>
      <c r="Q55" s="25"/>
      <c r="R55" s="23">
        <v>220</v>
      </c>
      <c r="S55" s="24">
        <v>177.506</v>
      </c>
      <c r="T55" s="25"/>
      <c r="V55" s="36"/>
      <c r="W55" s="37"/>
    </row>
    <row r="56" spans="1:23" ht="15" customHeight="1" x14ac:dyDescent="0.4">
      <c r="O56" s="23">
        <v>225</v>
      </c>
      <c r="P56" s="24">
        <v>177.08199999999999</v>
      </c>
      <c r="Q56" s="25"/>
      <c r="R56" s="23">
        <v>225</v>
      </c>
      <c r="S56" s="24">
        <v>177.46799999999999</v>
      </c>
      <c r="T56" s="25"/>
      <c r="V56" s="36"/>
      <c r="W56" s="37"/>
    </row>
    <row r="57" spans="1:23" ht="15" customHeight="1" x14ac:dyDescent="0.4">
      <c r="L57" s="45"/>
      <c r="O57" s="23">
        <v>230</v>
      </c>
      <c r="P57" s="24">
        <v>177.512</v>
      </c>
      <c r="Q57" s="25"/>
      <c r="R57" s="23">
        <v>230</v>
      </c>
      <c r="S57" s="24">
        <v>178.03</v>
      </c>
      <c r="T57" s="25"/>
      <c r="V57" s="36"/>
      <c r="W57" s="37"/>
    </row>
    <row r="58" spans="1:23" ht="15" customHeight="1" x14ac:dyDescent="0.4">
      <c r="E58" s="83" t="s">
        <v>9</v>
      </c>
      <c r="F58" s="83"/>
      <c r="G58" s="83"/>
      <c r="H58" s="83"/>
      <c r="I58" s="83"/>
      <c r="N58" s="7"/>
      <c r="O58" s="23">
        <v>235</v>
      </c>
      <c r="P58" s="24">
        <v>177.566</v>
      </c>
      <c r="Q58" s="25"/>
      <c r="R58" s="23">
        <v>235</v>
      </c>
      <c r="S58" s="24">
        <v>178.06700000000001</v>
      </c>
      <c r="T58" s="25"/>
      <c r="V58" s="36"/>
      <c r="W58" s="37"/>
    </row>
    <row r="59" spans="1:23" ht="15" customHeight="1" x14ac:dyDescent="0.4">
      <c r="F59" s="30"/>
      <c r="G59" s="31"/>
      <c r="H59" s="31"/>
      <c r="O59" s="23">
        <v>240</v>
      </c>
      <c r="P59" s="24">
        <v>177.92599999999999</v>
      </c>
      <c r="Q59" s="25"/>
      <c r="R59" s="23">
        <v>240</v>
      </c>
      <c r="S59" s="24">
        <v>180.08500000000001</v>
      </c>
      <c r="T59" s="25"/>
      <c r="V59" s="36"/>
      <c r="W59" s="37"/>
    </row>
    <row r="60" spans="1:23" ht="15" customHeight="1" x14ac:dyDescent="0.4">
      <c r="F60" s="30"/>
      <c r="G60" s="31"/>
      <c r="H60" s="31"/>
      <c r="O60" s="23">
        <v>245</v>
      </c>
      <c r="P60" s="24">
        <v>179.999</v>
      </c>
      <c r="Q60" s="25"/>
      <c r="R60" s="23">
        <v>245</v>
      </c>
      <c r="S60" s="24">
        <v>179.99</v>
      </c>
      <c r="T60" s="25"/>
      <c r="V60" s="36"/>
      <c r="W60" s="37"/>
    </row>
    <row r="61" spans="1:23" ht="15" customHeight="1" x14ac:dyDescent="0.4">
      <c r="F61" s="75" t="s">
        <v>13</v>
      </c>
      <c r="G61" s="76"/>
      <c r="H61" s="76"/>
      <c r="O61" s="23">
        <v>250</v>
      </c>
      <c r="P61" s="24">
        <v>179.45599999999999</v>
      </c>
      <c r="Q61" s="64"/>
      <c r="R61" s="23">
        <v>250</v>
      </c>
      <c r="S61" s="24">
        <v>179.46</v>
      </c>
      <c r="T61" s="25"/>
      <c r="V61" s="36"/>
      <c r="W61" s="37"/>
    </row>
    <row r="62" spans="1:23" ht="15" customHeight="1" x14ac:dyDescent="0.4">
      <c r="O62" s="23">
        <v>255</v>
      </c>
      <c r="P62" s="57">
        <v>176.88</v>
      </c>
      <c r="Q62" s="67">
        <v>177.39</v>
      </c>
      <c r="R62" s="60">
        <v>255</v>
      </c>
      <c r="S62" s="24">
        <v>177.02</v>
      </c>
      <c r="T62" s="25">
        <f t="shared" ref="T62:T69" si="1">$T$4</f>
        <v>177.44</v>
      </c>
      <c r="V62" s="36"/>
      <c r="W62" s="37"/>
    </row>
    <row r="63" spans="1:23" ht="15" customHeight="1" x14ac:dyDescent="0.4">
      <c r="O63" s="23">
        <v>260</v>
      </c>
      <c r="P63" s="57">
        <v>176.22</v>
      </c>
      <c r="Q63" s="67">
        <v>177.39</v>
      </c>
      <c r="R63" s="60">
        <v>260</v>
      </c>
      <c r="S63" s="24">
        <v>177.24</v>
      </c>
      <c r="T63" s="25">
        <f t="shared" si="1"/>
        <v>177.44</v>
      </c>
      <c r="V63" s="36"/>
      <c r="W63" s="37"/>
    </row>
    <row r="64" spans="1:23" ht="15" customHeight="1" x14ac:dyDescent="0.4">
      <c r="O64" s="23">
        <v>265</v>
      </c>
      <c r="P64" s="57">
        <v>177.02</v>
      </c>
      <c r="Q64" s="67">
        <v>177.39</v>
      </c>
      <c r="R64" s="60">
        <v>265</v>
      </c>
      <c r="S64" s="24">
        <v>177.18</v>
      </c>
      <c r="T64" s="25">
        <f t="shared" si="1"/>
        <v>177.44</v>
      </c>
      <c r="V64" s="36"/>
      <c r="W64" s="37"/>
    </row>
    <row r="65" spans="14:23" ht="15" customHeight="1" x14ac:dyDescent="0.4">
      <c r="O65" s="23">
        <v>270</v>
      </c>
      <c r="P65" s="57">
        <v>178.10900000000001</v>
      </c>
      <c r="Q65" s="67">
        <v>177.39</v>
      </c>
      <c r="R65" s="60">
        <v>270</v>
      </c>
      <c r="S65" s="24">
        <v>178.23699999999999</v>
      </c>
      <c r="T65" s="25">
        <f t="shared" si="1"/>
        <v>177.44</v>
      </c>
      <c r="V65" s="36"/>
      <c r="W65" s="37"/>
    </row>
    <row r="66" spans="14:23" ht="15" customHeight="1" x14ac:dyDescent="0.4">
      <c r="O66" s="23">
        <v>275</v>
      </c>
      <c r="P66" s="57">
        <v>180.57</v>
      </c>
      <c r="Q66" s="67">
        <v>177.39</v>
      </c>
      <c r="R66" s="60">
        <v>275</v>
      </c>
      <c r="S66" s="24">
        <v>180.643</v>
      </c>
      <c r="T66" s="25">
        <f t="shared" si="1"/>
        <v>177.44</v>
      </c>
      <c r="V66" s="36"/>
      <c r="W66" s="37"/>
    </row>
    <row r="67" spans="14:23" ht="15" customHeight="1" x14ac:dyDescent="0.4">
      <c r="O67" s="23">
        <v>280</v>
      </c>
      <c r="P67" s="57">
        <v>182.63800000000001</v>
      </c>
      <c r="Q67" s="67">
        <v>177.39</v>
      </c>
      <c r="R67" s="60">
        <v>280</v>
      </c>
      <c r="S67" s="24">
        <v>182.423</v>
      </c>
      <c r="T67" s="25">
        <f t="shared" si="1"/>
        <v>177.44</v>
      </c>
      <c r="V67" s="36"/>
      <c r="W67" s="37"/>
    </row>
    <row r="68" spans="14:23" ht="15" customHeight="1" x14ac:dyDescent="0.4">
      <c r="O68" s="23">
        <v>285</v>
      </c>
      <c r="P68" s="57">
        <v>182.71600000000001</v>
      </c>
      <c r="Q68" s="67">
        <v>177.39</v>
      </c>
      <c r="R68" s="60">
        <v>285</v>
      </c>
      <c r="S68" s="24">
        <v>182.69399999999999</v>
      </c>
      <c r="T68" s="25">
        <f t="shared" si="1"/>
        <v>177.44</v>
      </c>
      <c r="V68" s="36"/>
      <c r="W68" s="37"/>
    </row>
    <row r="69" spans="14:23" ht="15" customHeight="1" x14ac:dyDescent="0.4">
      <c r="N69" s="7"/>
      <c r="O69" s="23">
        <v>290</v>
      </c>
      <c r="P69" s="57">
        <v>182.816</v>
      </c>
      <c r="Q69" s="67">
        <v>177.39</v>
      </c>
      <c r="R69" s="60">
        <v>290</v>
      </c>
      <c r="S69" s="24">
        <v>182.84800000000001</v>
      </c>
      <c r="T69" s="25">
        <f t="shared" si="1"/>
        <v>177.44</v>
      </c>
      <c r="V69" s="36"/>
      <c r="W69" s="37"/>
    </row>
    <row r="70" spans="14:23" ht="15" customHeight="1" x14ac:dyDescent="0.4">
      <c r="O70" s="23">
        <v>295</v>
      </c>
      <c r="P70" s="57">
        <v>182.941</v>
      </c>
      <c r="Q70" s="67">
        <v>177.39</v>
      </c>
      <c r="R70" s="60">
        <v>295</v>
      </c>
      <c r="S70" s="24">
        <v>182.94</v>
      </c>
      <c r="T70" s="25">
        <f t="shared" ref="T70:T85" si="2">$T$4</f>
        <v>177.44</v>
      </c>
      <c r="V70" s="36"/>
      <c r="W70" s="37"/>
    </row>
    <row r="71" spans="14:23" ht="15" customHeight="1" x14ac:dyDescent="0.4">
      <c r="O71" s="23">
        <v>300</v>
      </c>
      <c r="P71" s="57">
        <v>182.12799999999999</v>
      </c>
      <c r="Q71" s="67">
        <v>177.39</v>
      </c>
      <c r="R71" s="60">
        <v>300</v>
      </c>
      <c r="S71" s="24">
        <v>183</v>
      </c>
      <c r="T71" s="25">
        <f t="shared" si="2"/>
        <v>177.44</v>
      </c>
      <c r="V71" s="36"/>
      <c r="W71" s="37"/>
    </row>
    <row r="72" spans="14:23" ht="15" customHeight="1" x14ac:dyDescent="0.4">
      <c r="O72" s="23">
        <v>305</v>
      </c>
      <c r="P72" s="57">
        <v>183.643</v>
      </c>
      <c r="Q72" s="67">
        <v>177.39</v>
      </c>
      <c r="R72" s="60">
        <v>305</v>
      </c>
      <c r="S72" s="24">
        <v>183.589</v>
      </c>
      <c r="T72" s="25">
        <f t="shared" si="2"/>
        <v>177.44</v>
      </c>
      <c r="V72" s="36"/>
      <c r="W72" s="37"/>
    </row>
    <row r="73" spans="14:23" ht="15" customHeight="1" x14ac:dyDescent="0.4">
      <c r="N73" s="29"/>
      <c r="O73" s="23">
        <v>310</v>
      </c>
      <c r="P73" s="57">
        <v>182.84299999999999</v>
      </c>
      <c r="Q73" s="67">
        <v>177.39</v>
      </c>
      <c r="R73" s="60">
        <v>310</v>
      </c>
      <c r="S73" s="24">
        <v>183.43299999999999</v>
      </c>
      <c r="T73" s="25">
        <f t="shared" si="2"/>
        <v>177.44</v>
      </c>
      <c r="V73" s="36"/>
      <c r="W73" s="37"/>
    </row>
    <row r="74" spans="14:23" ht="15" customHeight="1" x14ac:dyDescent="0.4">
      <c r="N74" s="29"/>
      <c r="O74" s="23">
        <v>315</v>
      </c>
      <c r="P74" s="57">
        <v>185.602</v>
      </c>
      <c r="Q74" s="67">
        <v>177.39</v>
      </c>
      <c r="R74" s="60">
        <v>315</v>
      </c>
      <c r="S74" s="24">
        <v>186.57</v>
      </c>
      <c r="T74" s="25">
        <f t="shared" si="2"/>
        <v>177.44</v>
      </c>
      <c r="V74" s="36"/>
      <c r="W74" s="37"/>
    </row>
    <row r="75" spans="14:23" ht="15" customHeight="1" x14ac:dyDescent="0.4">
      <c r="N75" s="29"/>
      <c r="O75" s="23">
        <v>320</v>
      </c>
      <c r="P75" s="57">
        <v>189.477</v>
      </c>
      <c r="Q75" s="67">
        <v>177.39</v>
      </c>
      <c r="R75" s="60">
        <v>320</v>
      </c>
      <c r="S75" s="24">
        <v>189.333</v>
      </c>
      <c r="T75" s="25">
        <f t="shared" si="2"/>
        <v>177.44</v>
      </c>
      <c r="V75" s="36"/>
      <c r="W75" s="37"/>
    </row>
    <row r="76" spans="14:23" ht="15" customHeight="1" x14ac:dyDescent="0.4">
      <c r="N76" s="29"/>
      <c r="O76" s="23">
        <v>325</v>
      </c>
      <c r="P76" s="57">
        <v>190.09</v>
      </c>
      <c r="Q76" s="67">
        <v>177.39</v>
      </c>
      <c r="R76" s="60">
        <v>325</v>
      </c>
      <c r="S76" s="24">
        <v>190.078</v>
      </c>
      <c r="T76" s="25">
        <f t="shared" si="2"/>
        <v>177.44</v>
      </c>
      <c r="V76" s="36"/>
      <c r="W76" s="37"/>
    </row>
    <row r="77" spans="14:23" ht="15" customHeight="1" x14ac:dyDescent="0.4">
      <c r="N77" s="29"/>
      <c r="O77" s="23">
        <v>330</v>
      </c>
      <c r="P77" s="57">
        <v>190.83500000000001</v>
      </c>
      <c r="Q77" s="67">
        <v>177.39</v>
      </c>
      <c r="R77" s="60">
        <v>330</v>
      </c>
      <c r="S77" s="24">
        <v>190.71899999999999</v>
      </c>
      <c r="T77" s="25">
        <f t="shared" si="2"/>
        <v>177.44</v>
      </c>
      <c r="V77" s="36"/>
      <c r="W77" s="37"/>
    </row>
    <row r="78" spans="14:23" ht="15" customHeight="1" x14ac:dyDescent="0.4">
      <c r="N78" s="29"/>
      <c r="O78" s="23">
        <v>335</v>
      </c>
      <c r="P78" s="57">
        <v>191.673</v>
      </c>
      <c r="Q78" s="67">
        <v>177.39</v>
      </c>
      <c r="R78" s="60">
        <v>335</v>
      </c>
      <c r="S78" s="24">
        <v>191.505</v>
      </c>
      <c r="T78" s="25">
        <f t="shared" si="2"/>
        <v>177.44</v>
      </c>
      <c r="V78" s="36"/>
      <c r="W78" s="37"/>
    </row>
    <row r="79" spans="14:23" ht="15" customHeight="1" x14ac:dyDescent="0.4">
      <c r="N79" s="29"/>
      <c r="O79" s="23">
        <v>340</v>
      </c>
      <c r="P79" s="57">
        <v>192.33500000000001</v>
      </c>
      <c r="Q79" s="67">
        <v>177.39</v>
      </c>
      <c r="R79" s="60">
        <v>340</v>
      </c>
      <c r="S79" s="24">
        <v>192.239</v>
      </c>
      <c r="T79" s="25">
        <f t="shared" si="2"/>
        <v>177.44</v>
      </c>
      <c r="V79" s="36"/>
      <c r="W79" s="37"/>
    </row>
    <row r="80" spans="14:23" ht="15" customHeight="1" x14ac:dyDescent="0.4">
      <c r="N80" s="7"/>
      <c r="O80" s="23">
        <v>340</v>
      </c>
      <c r="P80" s="57">
        <v>192.62799999999999</v>
      </c>
      <c r="Q80" s="67">
        <v>177.39</v>
      </c>
      <c r="R80" s="60">
        <v>340</v>
      </c>
      <c r="S80" s="24">
        <v>192.62799999999999</v>
      </c>
      <c r="T80" s="25">
        <f t="shared" si="2"/>
        <v>177.44</v>
      </c>
      <c r="V80" s="36"/>
      <c r="W80" s="37"/>
    </row>
    <row r="81" spans="14:23" ht="15" customHeight="1" x14ac:dyDescent="0.4">
      <c r="O81" s="23">
        <v>350</v>
      </c>
      <c r="P81" s="57">
        <v>192.90299999999999</v>
      </c>
      <c r="Q81" s="67">
        <v>177.39</v>
      </c>
      <c r="R81" s="60">
        <v>350</v>
      </c>
      <c r="S81" s="24">
        <v>192.83500000000001</v>
      </c>
      <c r="T81" s="25">
        <f t="shared" si="2"/>
        <v>177.44</v>
      </c>
      <c r="V81" s="36"/>
      <c r="W81" s="37"/>
    </row>
    <row r="82" spans="14:23" ht="15" customHeight="1" x14ac:dyDescent="0.4">
      <c r="N82" s="29"/>
      <c r="O82" s="23">
        <v>360</v>
      </c>
      <c r="P82" s="57">
        <v>193.148</v>
      </c>
      <c r="Q82" s="67">
        <v>177.39</v>
      </c>
      <c r="R82" s="60">
        <v>360</v>
      </c>
      <c r="S82" s="24">
        <v>193.08500000000001</v>
      </c>
      <c r="T82" s="25">
        <f t="shared" si="2"/>
        <v>177.44</v>
      </c>
      <c r="V82" s="36"/>
      <c r="W82" s="37"/>
    </row>
    <row r="83" spans="14:23" ht="15" customHeight="1" x14ac:dyDescent="0.4">
      <c r="N83" s="29"/>
      <c r="O83" s="23">
        <v>370</v>
      </c>
      <c r="P83" s="57">
        <v>193.398</v>
      </c>
      <c r="Q83" s="67">
        <v>177.39</v>
      </c>
      <c r="R83" s="60">
        <v>370</v>
      </c>
      <c r="S83" s="24">
        <v>193.33600000000001</v>
      </c>
      <c r="T83" s="25">
        <f t="shared" si="2"/>
        <v>177.44</v>
      </c>
      <c r="V83" s="36"/>
      <c r="W83" s="37"/>
    </row>
    <row r="84" spans="14:23" ht="15" customHeight="1" x14ac:dyDescent="0.4">
      <c r="N84" s="29"/>
      <c r="O84" s="34">
        <v>380</v>
      </c>
      <c r="P84" s="62">
        <v>193.66</v>
      </c>
      <c r="Q84" s="67">
        <v>177.39</v>
      </c>
      <c r="R84" s="63">
        <v>380</v>
      </c>
      <c r="S84" s="35">
        <v>193.59700000000001</v>
      </c>
      <c r="T84" s="25">
        <f t="shared" si="2"/>
        <v>177.44</v>
      </c>
      <c r="V84" s="36"/>
      <c r="W84" s="37"/>
    </row>
    <row r="85" spans="14:23" ht="15" customHeight="1" x14ac:dyDescent="0.4">
      <c r="N85" s="29"/>
      <c r="O85" s="23">
        <v>390</v>
      </c>
      <c r="P85" s="57">
        <v>193.85499999999999</v>
      </c>
      <c r="Q85" s="67">
        <v>177.39</v>
      </c>
      <c r="R85" s="60">
        <v>390</v>
      </c>
      <c r="S85" s="24">
        <v>193.84899999999999</v>
      </c>
      <c r="T85" s="25">
        <f t="shared" si="2"/>
        <v>177.44</v>
      </c>
    </row>
    <row r="86" spans="14:23" ht="15" customHeight="1" x14ac:dyDescent="0.4">
      <c r="N86" s="29"/>
      <c r="O86" s="23"/>
      <c r="P86" s="24"/>
      <c r="Q86" s="65"/>
      <c r="R86" s="23"/>
      <c r="S86" s="24"/>
      <c r="T86" s="25"/>
    </row>
    <row r="87" spans="14:23" ht="15" customHeight="1" x14ac:dyDescent="0.4">
      <c r="N87" s="29"/>
      <c r="O87" s="23"/>
      <c r="P87" s="24"/>
      <c r="Q87" s="25"/>
      <c r="R87" s="23"/>
      <c r="S87" s="24"/>
      <c r="T87" s="25"/>
    </row>
    <row r="88" spans="14:23" ht="15" customHeight="1" x14ac:dyDescent="0.4">
      <c r="N88" s="29"/>
      <c r="O88" s="23"/>
      <c r="P88" s="24"/>
      <c r="Q88" s="25"/>
      <c r="R88" s="23"/>
      <c r="S88" s="24"/>
      <c r="T88" s="25"/>
    </row>
    <row r="89" spans="14:23" ht="15" customHeight="1" x14ac:dyDescent="0.4">
      <c r="N89" s="29"/>
      <c r="O89" s="34"/>
      <c r="P89" s="35"/>
      <c r="Q89" s="25"/>
      <c r="R89" s="34"/>
      <c r="S89" s="35"/>
      <c r="T89" s="25"/>
    </row>
    <row r="90" spans="14:23" ht="15" customHeight="1" x14ac:dyDescent="0.4">
      <c r="N90" s="29"/>
      <c r="O90" s="26"/>
      <c r="P90" s="27"/>
      <c r="Q90" s="28"/>
      <c r="R90" s="26"/>
      <c r="S90" s="27"/>
      <c r="T90" s="28"/>
    </row>
    <row r="91" spans="14:23" ht="15" customHeight="1" x14ac:dyDescent="0.4">
      <c r="N91" s="7"/>
      <c r="O91" s="36"/>
      <c r="P91" s="37"/>
      <c r="Q91" s="38"/>
      <c r="R91" s="29"/>
    </row>
    <row r="92" spans="14:23" ht="15" customHeight="1" x14ac:dyDescent="0.2">
      <c r="O92" s="29"/>
      <c r="P92" s="29"/>
      <c r="Q92" s="29"/>
      <c r="R92" s="29"/>
    </row>
    <row r="93" spans="14:23" ht="15" customHeight="1" x14ac:dyDescent="0.2">
      <c r="N93" s="29"/>
      <c r="O93" s="29"/>
      <c r="P93" s="29"/>
      <c r="Q93" s="29"/>
      <c r="R93" s="29"/>
    </row>
    <row r="94" spans="14:23" ht="15" customHeight="1" x14ac:dyDescent="0.2">
      <c r="N94" s="29"/>
      <c r="O94" s="29"/>
      <c r="P94" s="29"/>
      <c r="Q94" s="29"/>
      <c r="R94" s="29"/>
    </row>
    <row r="95" spans="14:23" ht="15" customHeight="1" x14ac:dyDescent="0.2">
      <c r="N95" s="29"/>
      <c r="O95" s="29"/>
      <c r="P95" s="33"/>
      <c r="Q95" s="29"/>
      <c r="R95" s="29"/>
    </row>
    <row r="96" spans="14:23" ht="15" customHeight="1" x14ac:dyDescent="0.2">
      <c r="N96" s="29"/>
      <c r="O96" s="29"/>
      <c r="P96" s="29"/>
      <c r="Q96" s="29"/>
      <c r="R96" s="29"/>
    </row>
    <row r="97" spans="14:18" ht="15" customHeight="1" x14ac:dyDescent="0.2">
      <c r="N97" s="29"/>
      <c r="O97" s="29"/>
      <c r="P97" s="29"/>
      <c r="Q97" s="29"/>
      <c r="R97" s="29"/>
    </row>
    <row r="98" spans="14:18" ht="15" customHeight="1" x14ac:dyDescent="0.2">
      <c r="N98" s="29"/>
      <c r="O98" s="29"/>
      <c r="P98" s="29"/>
      <c r="Q98" s="29"/>
      <c r="R98" s="29"/>
    </row>
    <row r="99" spans="14:18" ht="15" customHeight="1" x14ac:dyDescent="0.2">
      <c r="N99" s="29"/>
      <c r="O99" s="29"/>
      <c r="P99" s="29"/>
      <c r="Q99" s="29"/>
      <c r="R99" s="29"/>
    </row>
    <row r="100" spans="14:18" ht="15" customHeight="1" x14ac:dyDescent="0.2">
      <c r="N100" s="29"/>
      <c r="O100" s="29"/>
      <c r="P100" s="29"/>
      <c r="Q100" s="29"/>
      <c r="R100" s="29"/>
    </row>
    <row r="101" spans="14:18" x14ac:dyDescent="0.2">
      <c r="N101" s="29"/>
      <c r="O101" s="29"/>
      <c r="P101" s="29"/>
      <c r="Q101" s="29"/>
      <c r="R101" s="29"/>
    </row>
    <row r="102" spans="14:18" x14ac:dyDescent="0.2">
      <c r="N102" s="29"/>
      <c r="O102" s="29"/>
      <c r="P102" s="29"/>
      <c r="Q102" s="29"/>
      <c r="R102" s="29"/>
    </row>
    <row r="103" spans="14:18" x14ac:dyDescent="0.2">
      <c r="N103" s="29"/>
      <c r="O103" s="29"/>
      <c r="P103" s="29"/>
      <c r="Q103" s="29"/>
      <c r="R103" s="29"/>
    </row>
    <row r="104" spans="14:18" x14ac:dyDescent="0.2">
      <c r="N104" s="29"/>
      <c r="O104" s="29"/>
      <c r="P104" s="29"/>
      <c r="Q104" s="29"/>
      <c r="R104" s="29"/>
    </row>
    <row r="105" spans="14:18" x14ac:dyDescent="0.2">
      <c r="N105" s="29"/>
      <c r="O105" s="29"/>
      <c r="P105" s="29"/>
      <c r="Q105" s="29"/>
      <c r="R105" s="29"/>
    </row>
  </sheetData>
  <mergeCells count="9">
    <mergeCell ref="F61:H61"/>
    <mergeCell ref="R1:T1"/>
    <mergeCell ref="R2:T2"/>
    <mergeCell ref="E58:I58"/>
    <mergeCell ref="O1:Q1"/>
    <mergeCell ref="O2:Q2"/>
    <mergeCell ref="J50:L50"/>
    <mergeCell ref="J53:L53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N.13A-2566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2023-05-03T03:48:39Z</cp:lastPrinted>
  <dcterms:created xsi:type="dcterms:W3CDTF">2010-03-02T03:29:00Z</dcterms:created>
  <dcterms:modified xsi:type="dcterms:W3CDTF">2023-05-03T03:48:54Z</dcterms:modified>
</cp:coreProperties>
</file>