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C:\รูปตัดขวาง\รูปตัดขวาง ปีน้ำ 2568\2568\รูปตัดปี2568\"/>
    </mc:Choice>
  </mc:AlternateContent>
  <xr:revisionPtr revIDLastSave="0" documentId="13_ncr:1_{C224FDBB-0AAF-4C8C-BE64-210F1C955386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N.13A-2568" sheetId="1" r:id="rId1"/>
  </sheets>
  <externalReferences>
    <externalReference r:id="rId2"/>
  </externalReferences>
  <definedNames>
    <definedName name="_xlnm.Print_Area" localSheetId="0">'N.13A-2568'!$A$1:$L$52</definedName>
    <definedName name="Print_Area_MI">[1]MONTHLY!$B$30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0" i="1" l="1"/>
  <c r="T77" i="1"/>
  <c r="T78" i="1"/>
  <c r="T79" i="1"/>
  <c r="T80" i="1"/>
  <c r="T81" i="1"/>
  <c r="T82" i="1"/>
  <c r="T83" i="1"/>
  <c r="T84" i="1"/>
  <c r="T85" i="1"/>
  <c r="T31" i="1"/>
  <c r="T28" i="1"/>
  <c r="T52" i="1"/>
  <c r="T51" i="1"/>
  <c r="T50" i="1"/>
  <c r="T49" i="1"/>
  <c r="T48" i="1"/>
  <c r="T47" i="1"/>
  <c r="T62" i="1"/>
  <c r="T63" i="1"/>
  <c r="T64" i="1"/>
  <c r="T5" i="1" l="1"/>
  <c r="T20" i="1" l="1"/>
  <c r="T6" i="1"/>
  <c r="T7" i="1"/>
  <c r="T8" i="1"/>
  <c r="T9" i="1"/>
  <c r="T10" i="1"/>
  <c r="T11" i="1"/>
  <c r="T12" i="1"/>
  <c r="T13" i="1"/>
  <c r="T14" i="1"/>
  <c r="T15" i="1"/>
  <c r="T16" i="1"/>
  <c r="T17" i="1"/>
  <c r="T18" i="1"/>
  <c r="T19" i="1"/>
  <c r="T21" i="1"/>
  <c r="T22" i="1"/>
  <c r="T23" i="1"/>
  <c r="T24" i="1"/>
  <c r="T25" i="1"/>
  <c r="T26" i="1"/>
  <c r="T27" i="1"/>
  <c r="T32" i="1"/>
  <c r="T33" i="1"/>
  <c r="T34" i="1"/>
  <c r="T37" i="1"/>
  <c r="T38" i="1"/>
  <c r="T39" i="1"/>
  <c r="T40" i="1"/>
  <c r="T42" i="1"/>
  <c r="T43" i="1"/>
  <c r="T44" i="1"/>
  <c r="T45" i="1"/>
  <c r="T46" i="1"/>
  <c r="T71" i="1"/>
  <c r="T72" i="1"/>
  <c r="T73" i="1"/>
  <c r="T74" i="1"/>
  <c r="T75" i="1"/>
  <c r="T76" i="1"/>
  <c r="T65" i="1"/>
  <c r="T66" i="1"/>
  <c r="T67" i="1"/>
  <c r="T68" i="1"/>
  <c r="T69" i="1"/>
  <c r="T70" i="1"/>
</calcChain>
</file>

<file path=xl/sharedStrings.xml><?xml version="1.0" encoding="utf-8"?>
<sst xmlns="http://schemas.openxmlformats.org/spreadsheetml/2006/main" count="38" uniqueCount="14">
  <si>
    <t>ระยะ</t>
  </si>
  <si>
    <t>ระดับ</t>
  </si>
  <si>
    <t>BM.</t>
  </si>
  <si>
    <t>ตลิ่งฝั่งซ้าย</t>
  </si>
  <si>
    <t>ตลิ่งฝั่งขวา</t>
  </si>
  <si>
    <t>ท้องน้ำ</t>
  </si>
  <si>
    <t>ศูนย์เสา</t>
  </si>
  <si>
    <t>ผิวน้ำ</t>
  </si>
  <si>
    <t>ม.(ร.ท.ก.)</t>
  </si>
  <si>
    <t>ตรวจสอบหมุดหลักฐานแล้ว</t>
  </si>
  <si>
    <t>ผู้สำรวจ นายเชิดชู มะโนเจริญ</t>
  </si>
  <si>
    <t>เปลี่ยนรูปแล้ว</t>
  </si>
  <si>
    <t>สำรวจเมื่อ 26 ธ.ค.2566</t>
  </si>
  <si>
    <t>สำรวจเมื่อ 15 ม.ค.2568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</si>
</sst>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12" x14ac:knownFonts="1">
    <font>
      <sz val="10"/>
      <name val="Arial"/>
    </font>
    <font>
      <sz val="14"/>
      <name val="JasmineUPC"/>
      <family val="1"/>
      <charset val="222"/>
    </font>
    <font>
      <sz val="10"/>
      <name val="Arial"/>
      <family val="2"/>
    </font>
    <font>
      <sz val="8"/>
      <name val="Arial"/>
      <family val="2"/>
    </font>
    <font>
      <sz val="8"/>
      <color indexed="12"/>
      <name val="Arial"/>
      <family val="2"/>
    </font>
    <font>
      <sz val="8"/>
      <name val="Arial"/>
      <family val="2"/>
    </font>
    <font>
      <sz val="12"/>
      <color indexed="12"/>
      <name val="TH SarabunPSK"/>
      <family val="2"/>
    </font>
    <font>
      <sz val="12"/>
      <name val="TH SarabunPSK"/>
      <family val="2"/>
    </font>
    <font>
      <b/>
      <sz val="12"/>
      <color indexed="10"/>
      <name val="TH SarabunPSK"/>
      <family val="2"/>
    </font>
    <font>
      <sz val="12"/>
      <color indexed="10"/>
      <name val="TH SarabunPSK"/>
      <family val="2"/>
    </font>
    <font>
      <sz val="10"/>
      <name val="Arial"/>
      <family val="2"/>
    </font>
    <font>
      <sz val="13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2" fillId="0" borderId="0"/>
  </cellStyleXfs>
  <cellXfs count="82">
    <xf numFmtId="0" fontId="0" fillId="0" borderId="0" xfId="0"/>
    <xf numFmtId="0" fontId="2" fillId="0" borderId="0" xfId="3"/>
    <xf numFmtId="1" fontId="4" fillId="0" borderId="0" xfId="3" applyNumberFormat="1" applyFont="1" applyAlignment="1">
      <alignment horizontal="center" vertical="center"/>
    </xf>
    <xf numFmtId="164" fontId="4" fillId="0" borderId="0" xfId="3" applyNumberFormat="1" applyFont="1" applyAlignment="1">
      <alignment horizontal="center" vertical="center"/>
    </xf>
    <xf numFmtId="0" fontId="4" fillId="0" borderId="0" xfId="3" applyFont="1" applyAlignment="1">
      <alignment horizontal="center" vertical="center"/>
    </xf>
    <xf numFmtId="0" fontId="5" fillId="0" borderId="0" xfId="3" applyFont="1" applyAlignment="1">
      <alignment horizontal="center" vertical="center"/>
    </xf>
    <xf numFmtId="0" fontId="2" fillId="2" borderId="0" xfId="3" applyFill="1"/>
    <xf numFmtId="0" fontId="6" fillId="0" borderId="2" xfId="3" applyFont="1" applyBorder="1" applyAlignment="1">
      <alignment horizontal="center" vertical="center"/>
    </xf>
    <xf numFmtId="0" fontId="6" fillId="0" borderId="3" xfId="3" applyFont="1" applyBorder="1" applyAlignment="1">
      <alignment horizontal="center" vertical="center"/>
    </xf>
    <xf numFmtId="0" fontId="7" fillId="0" borderId="0" xfId="3" applyFont="1"/>
    <xf numFmtId="0" fontId="6" fillId="0" borderId="4" xfId="3" applyFont="1" applyBorder="1" applyAlignment="1">
      <alignment horizontal="center" vertical="center"/>
    </xf>
    <xf numFmtId="164" fontId="6" fillId="0" borderId="5" xfId="3" applyNumberFormat="1" applyFont="1" applyBorder="1" applyAlignment="1">
      <alignment horizontal="center" vertical="center"/>
    </xf>
    <xf numFmtId="0" fontId="6" fillId="0" borderId="6" xfId="3" applyFont="1" applyBorder="1" applyAlignment="1">
      <alignment horizontal="center" vertical="center"/>
    </xf>
    <xf numFmtId="0" fontId="6" fillId="0" borderId="0" xfId="3" applyFont="1"/>
    <xf numFmtId="0" fontId="6" fillId="0" borderId="5" xfId="3" applyFont="1" applyBorder="1" applyAlignment="1">
      <alignment horizontal="center" vertical="center"/>
    </xf>
    <xf numFmtId="0" fontId="6" fillId="0" borderId="7" xfId="2" applyFont="1" applyBorder="1" applyAlignment="1">
      <alignment horizontal="center"/>
    </xf>
    <xf numFmtId="0" fontId="6" fillId="0" borderId="8" xfId="2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1" fontId="6" fillId="0" borderId="10" xfId="2" applyNumberFormat="1" applyFont="1" applyBorder="1" applyAlignment="1">
      <alignment horizontal="center"/>
    </xf>
    <xf numFmtId="164" fontId="6" fillId="0" borderId="1" xfId="2" applyNumberFormat="1" applyFont="1" applyBorder="1" applyAlignment="1">
      <alignment horizontal="center"/>
    </xf>
    <xf numFmtId="164" fontId="9" fillId="0" borderId="11" xfId="0" applyNumberFormat="1" applyFont="1" applyBorder="1"/>
    <xf numFmtId="1" fontId="6" fillId="0" borderId="12" xfId="2" applyNumberFormat="1" applyFont="1" applyBorder="1" applyAlignment="1">
      <alignment horizontal="center"/>
    </xf>
    <xf numFmtId="164" fontId="6" fillId="0" borderId="13" xfId="2" applyNumberFormat="1" applyFont="1" applyBorder="1" applyAlignment="1">
      <alignment horizontal="center"/>
    </xf>
    <xf numFmtId="164" fontId="9" fillId="0" borderId="14" xfId="0" applyNumberFormat="1" applyFont="1" applyBorder="1"/>
    <xf numFmtId="1" fontId="6" fillId="0" borderId="15" xfId="2" applyNumberFormat="1" applyFont="1" applyBorder="1" applyAlignment="1">
      <alignment horizontal="center"/>
    </xf>
    <xf numFmtId="164" fontId="6" fillId="0" borderId="16" xfId="2" applyNumberFormat="1" applyFont="1" applyBorder="1" applyAlignment="1">
      <alignment horizontal="center"/>
    </xf>
    <xf numFmtId="164" fontId="9" fillId="0" borderId="17" xfId="0" applyNumberFormat="1" applyFont="1" applyBorder="1"/>
    <xf numFmtId="0" fontId="6" fillId="0" borderId="0" xfId="3" applyFont="1" applyAlignment="1">
      <alignment horizontal="center"/>
    </xf>
    <xf numFmtId="164" fontId="3" fillId="0" borderId="0" xfId="3" applyNumberFormat="1" applyFont="1"/>
    <xf numFmtId="1" fontId="6" fillId="0" borderId="18" xfId="2" applyNumberFormat="1" applyFont="1" applyBorder="1" applyAlignment="1">
      <alignment horizontal="center"/>
    </xf>
    <xf numFmtId="164" fontId="6" fillId="0" borderId="19" xfId="2" applyNumberFormat="1" applyFont="1" applyBorder="1" applyAlignment="1">
      <alignment horizontal="center"/>
    </xf>
    <xf numFmtId="1" fontId="6" fillId="0" borderId="0" xfId="2" applyNumberFormat="1" applyFont="1" applyAlignment="1">
      <alignment horizontal="center"/>
    </xf>
    <xf numFmtId="164" fontId="6" fillId="0" borderId="0" xfId="2" applyNumberFormat="1" applyFont="1" applyAlignment="1">
      <alignment horizontal="center"/>
    </xf>
    <xf numFmtId="164" fontId="9" fillId="0" borderId="0" xfId="0" applyNumberFormat="1" applyFont="1"/>
    <xf numFmtId="164" fontId="6" fillId="0" borderId="13" xfId="3" applyNumberFormat="1" applyFont="1" applyBorder="1" applyAlignment="1">
      <alignment horizontal="center"/>
    </xf>
    <xf numFmtId="0" fontId="6" fillId="0" borderId="20" xfId="3" applyFont="1" applyBorder="1" applyAlignment="1">
      <alignment horizontal="center" vertical="center"/>
    </xf>
    <xf numFmtId="0" fontId="6" fillId="0" borderId="21" xfId="3" applyFont="1" applyBorder="1" applyAlignment="1">
      <alignment horizontal="center" vertical="center"/>
    </xf>
    <xf numFmtId="164" fontId="2" fillId="0" borderId="0" xfId="3" applyNumberFormat="1"/>
    <xf numFmtId="164" fontId="6" fillId="0" borderId="0" xfId="3" applyNumberFormat="1" applyFont="1" applyAlignment="1">
      <alignment horizontal="center"/>
    </xf>
    <xf numFmtId="0" fontId="2" fillId="0" borderId="28" xfId="3" applyBorder="1"/>
    <xf numFmtId="164" fontId="6" fillId="0" borderId="27" xfId="2" applyNumberFormat="1" applyFont="1" applyBorder="1" applyAlignment="1">
      <alignment horizontal="center"/>
    </xf>
    <xf numFmtId="164" fontId="6" fillId="0" borderId="22" xfId="2" applyNumberFormat="1" applyFont="1" applyBorder="1" applyAlignment="1">
      <alignment horizontal="center"/>
    </xf>
    <xf numFmtId="164" fontId="6" fillId="0" borderId="22" xfId="3" applyNumberFormat="1" applyFont="1" applyBorder="1" applyAlignment="1">
      <alignment horizontal="center"/>
    </xf>
    <xf numFmtId="1" fontId="6" fillId="0" borderId="29" xfId="2" applyNumberFormat="1" applyFont="1" applyBorder="1" applyAlignment="1">
      <alignment horizontal="center"/>
    </xf>
    <xf numFmtId="1" fontId="6" fillId="0" borderId="30" xfId="2" applyNumberFormat="1" applyFont="1" applyBorder="1" applyAlignment="1">
      <alignment horizontal="center"/>
    </xf>
    <xf numFmtId="0" fontId="6" fillId="0" borderId="31" xfId="0" applyFont="1" applyBorder="1" applyAlignment="1">
      <alignment horizontal="center"/>
    </xf>
    <xf numFmtId="164" fontId="6" fillId="0" borderId="32" xfId="2" applyNumberFormat="1" applyFont="1" applyBorder="1" applyAlignment="1">
      <alignment horizontal="center"/>
    </xf>
    <xf numFmtId="1" fontId="6" fillId="0" borderId="33" xfId="2" applyNumberFormat="1" applyFont="1" applyBorder="1" applyAlignment="1">
      <alignment horizontal="center"/>
    </xf>
    <xf numFmtId="164" fontId="9" fillId="0" borderId="34" xfId="0" applyNumberFormat="1" applyFont="1" applyBorder="1"/>
    <xf numFmtId="164" fontId="9" fillId="0" borderId="35" xfId="0" applyNumberFormat="1" applyFont="1" applyBorder="1"/>
    <xf numFmtId="164" fontId="9" fillId="0" borderId="1" xfId="0" applyNumberFormat="1" applyFont="1" applyBorder="1"/>
    <xf numFmtId="164" fontId="9" fillId="0" borderId="13" xfId="0" applyNumberFormat="1" applyFont="1" applyBorder="1"/>
    <xf numFmtId="0" fontId="6" fillId="0" borderId="0" xfId="3" applyFont="1" applyAlignment="1">
      <alignment horizontal="center" vertical="center"/>
    </xf>
    <xf numFmtId="165" fontId="6" fillId="0" borderId="30" xfId="2" applyNumberFormat="1" applyFont="1" applyBorder="1" applyAlignment="1">
      <alignment horizontal="center"/>
    </xf>
    <xf numFmtId="164" fontId="6" fillId="0" borderId="23" xfId="2" applyNumberFormat="1" applyFont="1" applyBorder="1" applyAlignment="1">
      <alignment horizontal="center"/>
    </xf>
    <xf numFmtId="164" fontId="6" fillId="0" borderId="20" xfId="2" applyNumberFormat="1" applyFont="1" applyBorder="1" applyAlignment="1">
      <alignment horizontal="center"/>
    </xf>
    <xf numFmtId="164" fontId="6" fillId="0" borderId="36" xfId="2" applyNumberFormat="1" applyFont="1" applyBorder="1" applyAlignment="1">
      <alignment horizontal="center"/>
    </xf>
    <xf numFmtId="164" fontId="6" fillId="0" borderId="3" xfId="2" applyNumberFormat="1" applyFont="1" applyBorder="1" applyAlignment="1">
      <alignment horizontal="center"/>
    </xf>
    <xf numFmtId="0" fontId="6" fillId="0" borderId="30" xfId="3" applyFont="1" applyBorder="1" applyAlignment="1">
      <alignment horizontal="center"/>
    </xf>
    <xf numFmtId="164" fontId="6" fillId="0" borderId="21" xfId="2" applyNumberFormat="1" applyFont="1" applyBorder="1" applyAlignment="1">
      <alignment horizontal="center"/>
    </xf>
    <xf numFmtId="164" fontId="6" fillId="0" borderId="20" xfId="3" applyNumberFormat="1" applyFont="1" applyBorder="1" applyAlignment="1">
      <alignment horizontal="center"/>
    </xf>
    <xf numFmtId="0" fontId="6" fillId="0" borderId="27" xfId="3" applyFont="1" applyBorder="1" applyAlignment="1">
      <alignment horizontal="center" vertical="center"/>
    </xf>
    <xf numFmtId="0" fontId="6" fillId="0" borderId="22" xfId="3" applyFont="1" applyBorder="1" applyAlignment="1">
      <alignment horizontal="center" vertical="center"/>
    </xf>
    <xf numFmtId="0" fontId="6" fillId="0" borderId="37" xfId="3" applyFont="1" applyBorder="1" applyAlignment="1">
      <alignment horizontal="center" vertical="center"/>
    </xf>
    <xf numFmtId="1" fontId="6" fillId="0" borderId="20" xfId="2" applyNumberFormat="1" applyFont="1" applyBorder="1" applyAlignment="1">
      <alignment horizontal="center"/>
    </xf>
    <xf numFmtId="0" fontId="6" fillId="0" borderId="20" xfId="3" applyFont="1" applyBorder="1" applyAlignment="1">
      <alignment horizontal="center"/>
    </xf>
    <xf numFmtId="1" fontId="6" fillId="0" borderId="38" xfId="2" applyNumberFormat="1" applyFont="1" applyBorder="1" applyAlignment="1">
      <alignment horizontal="center"/>
    </xf>
    <xf numFmtId="1" fontId="6" fillId="0" borderId="39" xfId="2" applyNumberFormat="1" applyFont="1" applyBorder="1" applyAlignment="1">
      <alignment horizontal="center"/>
    </xf>
    <xf numFmtId="1" fontId="6" fillId="0" borderId="40" xfId="2" applyNumberFormat="1" applyFont="1" applyBorder="1" applyAlignment="1">
      <alignment horizontal="center"/>
    </xf>
    <xf numFmtId="1" fontId="6" fillId="0" borderId="23" xfId="2" applyNumberFormat="1" applyFont="1" applyBorder="1" applyAlignment="1">
      <alignment horizontal="center"/>
    </xf>
    <xf numFmtId="165" fontId="6" fillId="0" borderId="21" xfId="2" applyNumberFormat="1" applyFont="1" applyBorder="1" applyAlignment="1">
      <alignment horizontal="center"/>
    </xf>
    <xf numFmtId="1" fontId="6" fillId="0" borderId="21" xfId="2" applyNumberFormat="1" applyFont="1" applyBorder="1" applyAlignment="1">
      <alignment horizontal="center"/>
    </xf>
    <xf numFmtId="0" fontId="2" fillId="4" borderId="0" xfId="3" applyFill="1" applyAlignment="1">
      <alignment horizontal="center"/>
    </xf>
    <xf numFmtId="0" fontId="10" fillId="4" borderId="0" xfId="3" applyFont="1" applyFill="1" applyAlignment="1">
      <alignment horizontal="center"/>
    </xf>
    <xf numFmtId="0" fontId="6" fillId="0" borderId="10" xfId="2" applyFont="1" applyBorder="1" applyAlignment="1">
      <alignment horizontal="center"/>
    </xf>
    <xf numFmtId="0" fontId="6" fillId="0" borderId="1" xfId="2" applyFont="1" applyBorder="1" applyAlignment="1">
      <alignment horizontal="center"/>
    </xf>
    <xf numFmtId="0" fontId="6" fillId="0" borderId="11" xfId="2" applyFont="1" applyBorder="1" applyAlignment="1">
      <alignment horizontal="center"/>
    </xf>
    <xf numFmtId="15" fontId="8" fillId="0" borderId="24" xfId="3" applyNumberFormat="1" applyFont="1" applyBorder="1" applyAlignment="1">
      <alignment horizontal="center" vertical="center"/>
    </xf>
    <xf numFmtId="15" fontId="8" fillId="0" borderId="25" xfId="3" applyNumberFormat="1" applyFont="1" applyBorder="1" applyAlignment="1">
      <alignment horizontal="center" vertical="center"/>
    </xf>
    <xf numFmtId="15" fontId="8" fillId="0" borderId="26" xfId="3" applyNumberFormat="1" applyFont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1" fillId="0" borderId="0" xfId="0" applyFont="1" applyAlignment="1">
      <alignment horizontal="center" vertical="center"/>
    </xf>
  </cellXfs>
  <cellStyles count="4">
    <cellStyle name="Normal_corP1-P67 (2)" xfId="1" xr:uid="{00000000-0005-0000-0000-000000000000}"/>
    <cellStyle name="ปกติ" xfId="0" builtinId="0"/>
    <cellStyle name="ปกติ_Crossection - PingBasin" xfId="2" xr:uid="{00000000-0005-0000-0000-000002000000}"/>
    <cellStyle name="ปกติ_P.1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/>
              <a:t>รูปตัดขวางลำน้ำแม่น้ำน่านที่แนวสำรวจปริมาณน้ำ</a:t>
            </a:r>
          </a:p>
        </c:rich>
      </c:tx>
      <c:layout>
        <c:manualLayout>
          <c:xMode val="edge"/>
          <c:yMode val="edge"/>
          <c:x val="0.31250232397372013"/>
          <c:y val="2.605756682649306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334915817597957"/>
          <c:y val="0.14458019912315428"/>
          <c:w val="0.80377929791760527"/>
          <c:h val="0.54389507177524599"/>
        </c:manualLayout>
      </c:layout>
      <c:scatterChart>
        <c:scatterStyle val="lineMarker"/>
        <c:varyColors val="0"/>
        <c:ser>
          <c:idx val="0"/>
          <c:order val="0"/>
          <c:tx>
            <c:v>รูปตัดปี2568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dLbls>
            <c:dLbl>
              <c:idx val="5"/>
              <c:layout>
                <c:manualLayout>
                  <c:x val="-6.6555409242786648E-2"/>
                  <c:y val="-7.3264565579520255E-2"/>
                </c:manualLayout>
              </c:layout>
              <c:tx>
                <c:rich>
                  <a:bodyPr/>
                  <a:lstStyle/>
                  <a:p>
                    <a:r>
                      <a:rPr lang="th-TH"/>
                      <a:t>ตลิ่งฝั่งซ้าย 190.278 ม. 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EFA8-400A-8433-442948413350}"/>
                </c:ext>
              </c:extLst>
            </c:dLbl>
            <c:dLbl>
              <c:idx val="61"/>
              <c:layout>
                <c:manualLayout>
                  <c:x val="-0.10722349126154461"/>
                  <c:y val="-0.33460754556518424"/>
                </c:manualLayout>
              </c:layout>
              <c:tx>
                <c:rich>
                  <a:bodyPr/>
                  <a:lstStyle/>
                  <a:p>
                    <a:r>
                      <a:rPr lang="th-TH"/>
                      <a:t>ตลิ่งฝั่งขวา 192.628 ม.  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EFA8-400A-8433-442948413350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0"/>
              </c:ext>
            </c:extLst>
          </c:dLbls>
          <c:xVal>
            <c:numRef>
              <c:f>'N.13A-2568'!$R$4:$R$85</c:f>
              <c:numCache>
                <c:formatCode>0</c:formatCode>
                <c:ptCount val="82"/>
                <c:pt idx="0">
                  <c:v>-50</c:v>
                </c:pt>
                <c:pt idx="1">
                  <c:v>-40</c:v>
                </c:pt>
                <c:pt idx="2">
                  <c:v>-30</c:v>
                </c:pt>
                <c:pt idx="3">
                  <c:v>-20</c:v>
                </c:pt>
                <c:pt idx="4">
                  <c:v>-10</c:v>
                </c:pt>
                <c:pt idx="5">
                  <c:v>0</c:v>
                </c:pt>
                <c:pt idx="6">
                  <c:v>0</c:v>
                </c:pt>
                <c:pt idx="7">
                  <c:v>5</c:v>
                </c:pt>
                <c:pt idx="8">
                  <c:v>10</c:v>
                </c:pt>
                <c:pt idx="9">
                  <c:v>15</c:v>
                </c:pt>
                <c:pt idx="10">
                  <c:v>20</c:v>
                </c:pt>
                <c:pt idx="11">
                  <c:v>25</c:v>
                </c:pt>
                <c:pt idx="12">
                  <c:v>30</c:v>
                </c:pt>
                <c:pt idx="13">
                  <c:v>35</c:v>
                </c:pt>
                <c:pt idx="14">
                  <c:v>40</c:v>
                </c:pt>
                <c:pt idx="15">
                  <c:v>45</c:v>
                </c:pt>
                <c:pt idx="16">
                  <c:v>50</c:v>
                </c:pt>
                <c:pt idx="17">
                  <c:v>55</c:v>
                </c:pt>
                <c:pt idx="18">
                  <c:v>60</c:v>
                </c:pt>
                <c:pt idx="19">
                  <c:v>65</c:v>
                </c:pt>
                <c:pt idx="20">
                  <c:v>70</c:v>
                </c:pt>
                <c:pt idx="21" formatCode="0.0">
                  <c:v>71.7</c:v>
                </c:pt>
                <c:pt idx="22">
                  <c:v>75</c:v>
                </c:pt>
                <c:pt idx="23">
                  <c:v>80</c:v>
                </c:pt>
                <c:pt idx="24">
                  <c:v>85</c:v>
                </c:pt>
                <c:pt idx="25">
                  <c:v>90</c:v>
                </c:pt>
                <c:pt idx="26">
                  <c:v>95</c:v>
                </c:pt>
                <c:pt idx="27" formatCode="General">
                  <c:v>100</c:v>
                </c:pt>
                <c:pt idx="28">
                  <c:v>105</c:v>
                </c:pt>
                <c:pt idx="29">
                  <c:v>110</c:v>
                </c:pt>
                <c:pt idx="30">
                  <c:v>115</c:v>
                </c:pt>
                <c:pt idx="31">
                  <c:v>120</c:v>
                </c:pt>
                <c:pt idx="32">
                  <c:v>125</c:v>
                </c:pt>
                <c:pt idx="33">
                  <c:v>130</c:v>
                </c:pt>
                <c:pt idx="34">
                  <c:v>135</c:v>
                </c:pt>
                <c:pt idx="35">
                  <c:v>140</c:v>
                </c:pt>
                <c:pt idx="36">
                  <c:v>145</c:v>
                </c:pt>
                <c:pt idx="37">
                  <c:v>150</c:v>
                </c:pt>
                <c:pt idx="38">
                  <c:v>155</c:v>
                </c:pt>
                <c:pt idx="39">
                  <c:v>160</c:v>
                </c:pt>
                <c:pt idx="40">
                  <c:v>165</c:v>
                </c:pt>
                <c:pt idx="41">
                  <c:v>170</c:v>
                </c:pt>
                <c:pt idx="42">
                  <c:v>175</c:v>
                </c:pt>
                <c:pt idx="43">
                  <c:v>180</c:v>
                </c:pt>
                <c:pt idx="44">
                  <c:v>185</c:v>
                </c:pt>
                <c:pt idx="45">
                  <c:v>190</c:v>
                </c:pt>
                <c:pt idx="46">
                  <c:v>195</c:v>
                </c:pt>
                <c:pt idx="47">
                  <c:v>200</c:v>
                </c:pt>
                <c:pt idx="48">
                  <c:v>205</c:v>
                </c:pt>
                <c:pt idx="49">
                  <c:v>210</c:v>
                </c:pt>
                <c:pt idx="50">
                  <c:v>215</c:v>
                </c:pt>
                <c:pt idx="51">
                  <c:v>220</c:v>
                </c:pt>
                <c:pt idx="52">
                  <c:v>225</c:v>
                </c:pt>
                <c:pt idx="53">
                  <c:v>230</c:v>
                </c:pt>
                <c:pt idx="54">
                  <c:v>235</c:v>
                </c:pt>
                <c:pt idx="55">
                  <c:v>240</c:v>
                </c:pt>
                <c:pt idx="56">
                  <c:v>245</c:v>
                </c:pt>
                <c:pt idx="57">
                  <c:v>250</c:v>
                </c:pt>
                <c:pt idx="58">
                  <c:v>255</c:v>
                </c:pt>
                <c:pt idx="59">
                  <c:v>260</c:v>
                </c:pt>
                <c:pt idx="60">
                  <c:v>265</c:v>
                </c:pt>
                <c:pt idx="61">
                  <c:v>270</c:v>
                </c:pt>
                <c:pt idx="62">
                  <c:v>275</c:v>
                </c:pt>
                <c:pt idx="63">
                  <c:v>280</c:v>
                </c:pt>
                <c:pt idx="64">
                  <c:v>285</c:v>
                </c:pt>
                <c:pt idx="65">
                  <c:v>290</c:v>
                </c:pt>
                <c:pt idx="66">
                  <c:v>295</c:v>
                </c:pt>
                <c:pt idx="67">
                  <c:v>300</c:v>
                </c:pt>
                <c:pt idx="68">
                  <c:v>305</c:v>
                </c:pt>
                <c:pt idx="69">
                  <c:v>310</c:v>
                </c:pt>
                <c:pt idx="70">
                  <c:v>315</c:v>
                </c:pt>
                <c:pt idx="71">
                  <c:v>320</c:v>
                </c:pt>
                <c:pt idx="72">
                  <c:v>325</c:v>
                </c:pt>
                <c:pt idx="73">
                  <c:v>330</c:v>
                </c:pt>
                <c:pt idx="74">
                  <c:v>335</c:v>
                </c:pt>
                <c:pt idx="75">
                  <c:v>340</c:v>
                </c:pt>
                <c:pt idx="76">
                  <c:v>340</c:v>
                </c:pt>
                <c:pt idx="77">
                  <c:v>350</c:v>
                </c:pt>
                <c:pt idx="78">
                  <c:v>360</c:v>
                </c:pt>
                <c:pt idx="79">
                  <c:v>370</c:v>
                </c:pt>
                <c:pt idx="80">
                  <c:v>380</c:v>
                </c:pt>
                <c:pt idx="81">
                  <c:v>390</c:v>
                </c:pt>
              </c:numCache>
            </c:numRef>
          </c:xVal>
          <c:yVal>
            <c:numRef>
              <c:f>'N.13A-2568'!$S$4:$S$85</c:f>
              <c:numCache>
                <c:formatCode>0.000</c:formatCode>
                <c:ptCount val="82"/>
                <c:pt idx="0">
                  <c:v>189.624</c:v>
                </c:pt>
                <c:pt idx="1">
                  <c:v>189.72399999999999</c:v>
                </c:pt>
                <c:pt idx="2">
                  <c:v>189.828</c:v>
                </c:pt>
                <c:pt idx="3">
                  <c:v>189.904</c:v>
                </c:pt>
                <c:pt idx="4">
                  <c:v>190.084</c:v>
                </c:pt>
                <c:pt idx="5">
                  <c:v>190.27799999999999</c:v>
                </c:pt>
                <c:pt idx="6">
                  <c:v>188.684</c:v>
                </c:pt>
                <c:pt idx="7">
                  <c:v>185.64099999999999</c:v>
                </c:pt>
                <c:pt idx="8">
                  <c:v>183.73699999999999</c:v>
                </c:pt>
                <c:pt idx="9">
                  <c:v>183.52600000000001</c:v>
                </c:pt>
                <c:pt idx="10">
                  <c:v>183.57499999999999</c:v>
                </c:pt>
                <c:pt idx="11">
                  <c:v>183.56899999999999</c:v>
                </c:pt>
                <c:pt idx="12">
                  <c:v>183.501</c:v>
                </c:pt>
                <c:pt idx="13">
                  <c:v>183.49100000000001</c:v>
                </c:pt>
                <c:pt idx="14">
                  <c:v>183.631</c:v>
                </c:pt>
                <c:pt idx="15">
                  <c:v>183.55099999999999</c:v>
                </c:pt>
                <c:pt idx="16">
                  <c:v>183.411</c:v>
                </c:pt>
                <c:pt idx="17">
                  <c:v>183.334</c:v>
                </c:pt>
                <c:pt idx="18">
                  <c:v>181.09399999999999</c:v>
                </c:pt>
                <c:pt idx="19">
                  <c:v>180.239</c:v>
                </c:pt>
                <c:pt idx="20">
                  <c:v>178.833</c:v>
                </c:pt>
                <c:pt idx="21">
                  <c:v>177.5</c:v>
                </c:pt>
                <c:pt idx="22">
                  <c:v>176.47</c:v>
                </c:pt>
                <c:pt idx="23">
                  <c:v>175.15</c:v>
                </c:pt>
                <c:pt idx="24">
                  <c:v>176.8</c:v>
                </c:pt>
                <c:pt idx="25">
                  <c:v>177.73500000000001</c:v>
                </c:pt>
                <c:pt idx="26">
                  <c:v>177.57499999999999</c:v>
                </c:pt>
                <c:pt idx="27">
                  <c:v>176.24</c:v>
                </c:pt>
                <c:pt idx="28">
                  <c:v>175.73</c:v>
                </c:pt>
                <c:pt idx="29">
                  <c:v>175</c:v>
                </c:pt>
                <c:pt idx="30">
                  <c:v>175</c:v>
                </c:pt>
                <c:pt idx="31">
                  <c:v>175.7</c:v>
                </c:pt>
                <c:pt idx="32">
                  <c:v>176.7</c:v>
                </c:pt>
                <c:pt idx="33">
                  <c:v>175.7</c:v>
                </c:pt>
                <c:pt idx="34">
                  <c:v>174.93</c:v>
                </c:pt>
                <c:pt idx="35">
                  <c:v>175.02</c:v>
                </c:pt>
                <c:pt idx="36">
                  <c:v>175.2</c:v>
                </c:pt>
                <c:pt idx="37">
                  <c:v>174.96</c:v>
                </c:pt>
                <c:pt idx="38">
                  <c:v>176.5</c:v>
                </c:pt>
                <c:pt idx="39">
                  <c:v>176.05</c:v>
                </c:pt>
                <c:pt idx="40">
                  <c:v>175.84</c:v>
                </c:pt>
                <c:pt idx="41">
                  <c:v>176.48</c:v>
                </c:pt>
                <c:pt idx="42">
                  <c:v>176.44</c:v>
                </c:pt>
                <c:pt idx="43">
                  <c:v>176.5</c:v>
                </c:pt>
                <c:pt idx="44">
                  <c:v>177.13</c:v>
                </c:pt>
                <c:pt idx="45">
                  <c:v>176.6</c:v>
                </c:pt>
                <c:pt idx="46">
                  <c:v>176.4</c:v>
                </c:pt>
                <c:pt idx="47">
                  <c:v>176.22</c:v>
                </c:pt>
                <c:pt idx="48">
                  <c:v>177.05</c:v>
                </c:pt>
                <c:pt idx="49">
                  <c:v>179.506</c:v>
                </c:pt>
                <c:pt idx="50">
                  <c:v>179.381</c:v>
                </c:pt>
                <c:pt idx="51">
                  <c:v>178.21299999999999</c:v>
                </c:pt>
                <c:pt idx="52">
                  <c:v>177.51</c:v>
                </c:pt>
                <c:pt idx="53">
                  <c:v>178.26900000000001</c:v>
                </c:pt>
                <c:pt idx="54">
                  <c:v>178.279</c:v>
                </c:pt>
                <c:pt idx="55">
                  <c:v>180.37899999999999</c:v>
                </c:pt>
                <c:pt idx="56">
                  <c:v>181.16200000000001</c:v>
                </c:pt>
                <c:pt idx="57">
                  <c:v>179.22499999999999</c:v>
                </c:pt>
                <c:pt idx="58">
                  <c:v>177.17</c:v>
                </c:pt>
                <c:pt idx="59">
                  <c:v>176.8</c:v>
                </c:pt>
                <c:pt idx="60">
                  <c:v>178.303</c:v>
                </c:pt>
                <c:pt idx="61">
                  <c:v>179.255</c:v>
                </c:pt>
                <c:pt idx="62">
                  <c:v>181.10499999999999</c:v>
                </c:pt>
                <c:pt idx="63">
                  <c:v>182.59800000000001</c:v>
                </c:pt>
                <c:pt idx="64">
                  <c:v>182.672</c:v>
                </c:pt>
                <c:pt idx="65">
                  <c:v>182.75</c:v>
                </c:pt>
                <c:pt idx="66">
                  <c:v>182.875</c:v>
                </c:pt>
                <c:pt idx="67">
                  <c:v>182.98</c:v>
                </c:pt>
                <c:pt idx="68">
                  <c:v>183.60499999999999</c:v>
                </c:pt>
                <c:pt idx="69">
                  <c:v>183.18</c:v>
                </c:pt>
                <c:pt idx="70">
                  <c:v>187.809</c:v>
                </c:pt>
                <c:pt idx="71">
                  <c:v>189.36799999999999</c:v>
                </c:pt>
                <c:pt idx="72">
                  <c:v>190.077</c:v>
                </c:pt>
                <c:pt idx="73">
                  <c:v>190.56100000000001</c:v>
                </c:pt>
                <c:pt idx="74">
                  <c:v>191.755</c:v>
                </c:pt>
                <c:pt idx="75">
                  <c:v>192.358</c:v>
                </c:pt>
                <c:pt idx="76">
                  <c:v>192.62799999999999</c:v>
                </c:pt>
                <c:pt idx="77">
                  <c:v>192.916</c:v>
                </c:pt>
                <c:pt idx="78">
                  <c:v>193.17099999999999</c:v>
                </c:pt>
                <c:pt idx="79">
                  <c:v>193.41499999999999</c:v>
                </c:pt>
                <c:pt idx="80">
                  <c:v>193.685</c:v>
                </c:pt>
                <c:pt idx="81">
                  <c:v>193.93799999999999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FA8-400A-8433-442948413350}"/>
            </c:ext>
          </c:extLst>
        </c:ser>
        <c:ser>
          <c:idx val="1"/>
          <c:order val="1"/>
          <c:tx>
            <c:v>ระดับน้ำขณะสำรวจ</c:v>
          </c:tx>
          <c:spPr>
            <a:ln w="25400">
              <a:solidFill>
                <a:srgbClr val="0000FF"/>
              </a:solidFill>
              <a:prstDash val="lgDashDot"/>
            </a:ln>
          </c:spPr>
          <c:marker>
            <c:symbol val="none"/>
          </c:marker>
          <c:dLbls>
            <c:dLbl>
              <c:idx val="18"/>
              <c:layout>
                <c:manualLayout>
                  <c:x val="-0.10532978599518064"/>
                  <c:y val="-0.13308736198477991"/>
                </c:manualLayout>
              </c:layout>
              <c:tx>
                <c:rich>
                  <a:bodyPr/>
                  <a:lstStyle/>
                  <a:p>
                    <a:r>
                      <a:rPr lang="th-TH"/>
                      <a:t>ระดับน้ำ 177.500 ม.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EFA8-400A-8433-442948413350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0"/>
              </c:ext>
            </c:extLst>
          </c:dLbls>
          <c:xVal>
            <c:numRef>
              <c:f>'N.13A-2568'!$R$26:$R$63</c:f>
              <c:numCache>
                <c:formatCode>0</c:formatCode>
                <c:ptCount val="38"/>
                <c:pt idx="0">
                  <c:v>75</c:v>
                </c:pt>
                <c:pt idx="1">
                  <c:v>80</c:v>
                </c:pt>
                <c:pt idx="2">
                  <c:v>85</c:v>
                </c:pt>
                <c:pt idx="3">
                  <c:v>90</c:v>
                </c:pt>
                <c:pt idx="4">
                  <c:v>95</c:v>
                </c:pt>
                <c:pt idx="5" formatCode="General">
                  <c:v>100</c:v>
                </c:pt>
                <c:pt idx="6">
                  <c:v>105</c:v>
                </c:pt>
                <c:pt idx="7">
                  <c:v>110</c:v>
                </c:pt>
                <c:pt idx="8">
                  <c:v>115</c:v>
                </c:pt>
                <c:pt idx="9">
                  <c:v>120</c:v>
                </c:pt>
                <c:pt idx="10">
                  <c:v>125</c:v>
                </c:pt>
                <c:pt idx="11">
                  <c:v>130</c:v>
                </c:pt>
                <c:pt idx="12">
                  <c:v>135</c:v>
                </c:pt>
                <c:pt idx="13">
                  <c:v>140</c:v>
                </c:pt>
                <c:pt idx="14">
                  <c:v>145</c:v>
                </c:pt>
                <c:pt idx="15">
                  <c:v>150</c:v>
                </c:pt>
                <c:pt idx="16">
                  <c:v>155</c:v>
                </c:pt>
                <c:pt idx="17">
                  <c:v>160</c:v>
                </c:pt>
                <c:pt idx="18">
                  <c:v>165</c:v>
                </c:pt>
                <c:pt idx="19">
                  <c:v>170</c:v>
                </c:pt>
                <c:pt idx="20">
                  <c:v>175</c:v>
                </c:pt>
                <c:pt idx="21">
                  <c:v>180</c:v>
                </c:pt>
                <c:pt idx="22">
                  <c:v>185</c:v>
                </c:pt>
                <c:pt idx="23">
                  <c:v>190</c:v>
                </c:pt>
                <c:pt idx="24">
                  <c:v>195</c:v>
                </c:pt>
                <c:pt idx="25">
                  <c:v>200</c:v>
                </c:pt>
                <c:pt idx="26">
                  <c:v>205</c:v>
                </c:pt>
                <c:pt idx="27">
                  <c:v>210</c:v>
                </c:pt>
                <c:pt idx="28">
                  <c:v>215</c:v>
                </c:pt>
                <c:pt idx="29">
                  <c:v>220</c:v>
                </c:pt>
                <c:pt idx="30">
                  <c:v>225</c:v>
                </c:pt>
                <c:pt idx="31">
                  <c:v>230</c:v>
                </c:pt>
                <c:pt idx="32">
                  <c:v>235</c:v>
                </c:pt>
                <c:pt idx="33">
                  <c:v>240</c:v>
                </c:pt>
                <c:pt idx="34">
                  <c:v>245</c:v>
                </c:pt>
                <c:pt idx="35">
                  <c:v>250</c:v>
                </c:pt>
                <c:pt idx="36">
                  <c:v>255</c:v>
                </c:pt>
                <c:pt idx="37">
                  <c:v>260</c:v>
                </c:pt>
              </c:numCache>
            </c:numRef>
          </c:xVal>
          <c:yVal>
            <c:numRef>
              <c:f>'N.13A-2568'!$T$26:$T$63</c:f>
              <c:numCache>
                <c:formatCode>0.000</c:formatCode>
                <c:ptCount val="38"/>
                <c:pt idx="0">
                  <c:v>177.5</c:v>
                </c:pt>
                <c:pt idx="1">
                  <c:v>177.5</c:v>
                </c:pt>
                <c:pt idx="2">
                  <c:v>177.5</c:v>
                </c:pt>
                <c:pt idx="5">
                  <c:v>177.5</c:v>
                </c:pt>
                <c:pt idx="6">
                  <c:v>177.5</c:v>
                </c:pt>
                <c:pt idx="7">
                  <c:v>177.5</c:v>
                </c:pt>
                <c:pt idx="8">
                  <c:v>177.5</c:v>
                </c:pt>
                <c:pt idx="11">
                  <c:v>177.5</c:v>
                </c:pt>
                <c:pt idx="12">
                  <c:v>177.5</c:v>
                </c:pt>
                <c:pt idx="13">
                  <c:v>177.5</c:v>
                </c:pt>
                <c:pt idx="14">
                  <c:v>177.5</c:v>
                </c:pt>
                <c:pt idx="16">
                  <c:v>177.5</c:v>
                </c:pt>
                <c:pt idx="17">
                  <c:v>177.5</c:v>
                </c:pt>
                <c:pt idx="18">
                  <c:v>177.5</c:v>
                </c:pt>
                <c:pt idx="19">
                  <c:v>177.5</c:v>
                </c:pt>
                <c:pt idx="20">
                  <c:v>177.5</c:v>
                </c:pt>
                <c:pt idx="21">
                  <c:v>177.5</c:v>
                </c:pt>
                <c:pt idx="22">
                  <c:v>177.5</c:v>
                </c:pt>
                <c:pt idx="23">
                  <c:v>177.5</c:v>
                </c:pt>
                <c:pt idx="24">
                  <c:v>177.5</c:v>
                </c:pt>
                <c:pt idx="25">
                  <c:v>177.5</c:v>
                </c:pt>
                <c:pt idx="26">
                  <c:v>177.5</c:v>
                </c:pt>
                <c:pt idx="36">
                  <c:v>177.5</c:v>
                </c:pt>
                <c:pt idx="37">
                  <c:v>177.5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FA8-400A-8433-4429484133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38203680"/>
        <c:axId val="338204768"/>
      </c:scatterChart>
      <c:valAx>
        <c:axId val="338203680"/>
        <c:scaling>
          <c:orientation val="minMax"/>
          <c:max val="390"/>
          <c:min val="-50"/>
        </c:scaling>
        <c:delete val="0"/>
        <c:axPos val="b"/>
        <c:majorGridlines>
          <c:spPr>
            <a:ln w="3175">
              <a:solidFill>
                <a:srgbClr val="008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300" b="1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ระยะ - เมตร</a:t>
                </a:r>
              </a:p>
            </c:rich>
          </c:tx>
          <c:layout>
            <c:manualLayout>
              <c:xMode val="edge"/>
              <c:yMode val="edge"/>
              <c:x val="0.4548140079098027"/>
              <c:y val="0.79647025616211364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endParaRPr lang="en-US"/>
          </a:p>
        </c:txPr>
        <c:crossAx val="338204768"/>
        <c:crossesAt val="173"/>
        <c:crossBetween val="midCat"/>
        <c:majorUnit val="20"/>
        <c:minorUnit val="10"/>
      </c:valAx>
      <c:valAx>
        <c:axId val="338204768"/>
        <c:scaling>
          <c:orientation val="minMax"/>
          <c:max val="197"/>
          <c:min val="17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300" b="1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ระดับ - เมตร ( ร.ท.ก.)</a:t>
                </a:r>
              </a:p>
            </c:rich>
          </c:tx>
          <c:layout>
            <c:manualLayout>
              <c:xMode val="edge"/>
              <c:yMode val="edge"/>
              <c:x val="9.2961487383798145E-3"/>
              <c:y val="0.27464911956427984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00" b="0" i="0" u="none" strike="noStrike" baseline="0">
                <a:solidFill>
                  <a:srgbClr val="FF0000"/>
                </a:solidFill>
                <a:latin typeface="TH SarabunPSK"/>
                <a:ea typeface="TH SarabunPSK"/>
                <a:cs typeface="TH SarabunPSK"/>
              </a:defRPr>
            </a:pPr>
            <a:endParaRPr lang="en-US"/>
          </a:p>
        </c:txPr>
        <c:crossAx val="338203680"/>
        <c:crossesAt val="-50"/>
        <c:crossBetween val="midCat"/>
        <c:majorUnit val="3"/>
        <c:minorUnit val="1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4639537846103851"/>
          <c:y val="0.88257525770172585"/>
          <c:w val="0.5013242265093133"/>
          <c:h val="0.10811375533365591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95" b="0" i="0" u="none" strike="noStrike" baseline="0">
              <a:solidFill>
                <a:srgbClr val="0000FF"/>
              </a:solidFill>
              <a:latin typeface="TH SarabunPSK"/>
              <a:ea typeface="TH SarabunPSK"/>
              <a:cs typeface="TH SarabunPSK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300" b="0" i="0" u="none" strike="noStrike" baseline="0">
          <a:solidFill>
            <a:srgbClr val="0000FF"/>
          </a:solidFill>
          <a:latin typeface="TH SarabunPSK"/>
          <a:ea typeface="TH SarabunPSK"/>
          <a:cs typeface="TH SarabunPSK"/>
        </a:defRPr>
      </a:pPr>
      <a:endParaRPr lang="en-US"/>
    </a:p>
  </c:txPr>
  <c:printSettings>
    <c:headerFooter alignWithMargins="0"/>
    <c:pageMargins b="1" l="0.75000000000000011" r="0.75000000000000011" t="1" header="0.5" footer="0.5"/>
    <c:pageSetup paperSize="9" orientation="landscape" horizontalDpi="-3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453390</xdr:colOff>
      <xdr:row>0</xdr:row>
      <xdr:rowOff>7620</xdr:rowOff>
    </xdr:from>
    <xdr:to>
      <xdr:col>10</xdr:col>
      <xdr:colOff>440055</xdr:colOff>
      <xdr:row>3</xdr:row>
      <xdr:rowOff>99060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 txBox="1">
          <a:spLocks noChangeArrowheads="1"/>
        </xdr:cNvSpPr>
      </xdr:nvSpPr>
      <xdr:spPr bwMode="auto">
        <a:xfrm>
          <a:off x="472440" y="7620"/>
          <a:ext cx="4777740" cy="66294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59436" rIns="36576" bIns="59436" anchor="ctr" upright="1"/>
        <a:lstStyle/>
        <a:p>
          <a:pPr algn="ctr" rtl="0">
            <a:defRPr sz="1000"/>
          </a:pPr>
          <a:r>
            <a:rPr lang="th-TH" sz="1400" b="1" i="0" u="none" strike="noStrike" baseline="0">
              <a:solidFill>
                <a:srgbClr val="0000FF"/>
              </a:solidFill>
              <a:latin typeface="TH SarabunPSK"/>
              <a:cs typeface="TH SarabunPSK"/>
            </a:rPr>
            <a:t>ภาพถ่ายและรูปตัดขวางลำน้ำสถานีสำรวจอุทกวิทยาแม่น้ำน่าน</a:t>
          </a:r>
          <a:r>
            <a:rPr lang="en-US" sz="1400" b="1" i="0" u="none" strike="noStrike" baseline="0">
              <a:solidFill>
                <a:srgbClr val="0000FF"/>
              </a:solidFill>
              <a:latin typeface="TH SarabunPSK"/>
              <a:cs typeface="TH SarabunPSK"/>
            </a:rPr>
            <a:t> </a:t>
          </a:r>
          <a:r>
            <a:rPr lang="th-TH" sz="1400" b="1" i="0" u="none" strike="noStrike" baseline="0">
              <a:solidFill>
                <a:srgbClr val="0000FF"/>
              </a:solidFill>
              <a:latin typeface="TH SarabunPSK"/>
              <a:cs typeface="TH SarabunPSK"/>
            </a:rPr>
            <a:t>(N.13A)</a:t>
          </a:r>
        </a:p>
        <a:p>
          <a:pPr algn="ctr" rtl="0">
            <a:defRPr sz="1000"/>
          </a:pPr>
          <a:r>
            <a:rPr lang="th-TH" sz="1400" b="1" i="0" u="none" strike="noStrike" baseline="0">
              <a:solidFill>
                <a:srgbClr val="0000FF"/>
              </a:solidFill>
              <a:latin typeface="TH SarabunPSK"/>
              <a:cs typeface="TH SarabunPSK"/>
            </a:rPr>
            <a:t>บ้านไผ่งาม ต.ส้าน อ.เวียงสา จ.น่าน </a:t>
          </a:r>
          <a:r>
            <a:rPr lang="th-TH" sz="1400" b="1" i="0" u="none" strike="noStrike" baseline="0">
              <a:solidFill>
                <a:srgbClr val="FF0000"/>
              </a:solidFill>
              <a:latin typeface="TH SarabunPSK"/>
              <a:cs typeface="TH SarabunPSK"/>
            </a:rPr>
            <a:t>ปี</a:t>
          </a:r>
          <a:r>
            <a:rPr lang="en-US" sz="1400" b="1" i="0" u="none" strike="noStrike" baseline="0">
              <a:solidFill>
                <a:srgbClr val="FF0000"/>
              </a:solidFill>
              <a:latin typeface="TH SarabunPSK"/>
              <a:cs typeface="TH SarabunPSK"/>
            </a:rPr>
            <a:t> </a:t>
          </a:r>
          <a:r>
            <a:rPr lang="th-TH" sz="1400" b="1" i="0" u="none" strike="noStrike" baseline="0">
              <a:solidFill>
                <a:srgbClr val="FF0000"/>
              </a:solidFill>
              <a:latin typeface="TH SarabunPSK"/>
              <a:cs typeface="TH SarabunPSK"/>
            </a:rPr>
            <a:t>256</a:t>
          </a:r>
          <a:r>
            <a:rPr lang="en-US" sz="1400" b="1" i="0" u="none" strike="noStrike" baseline="0">
              <a:solidFill>
                <a:srgbClr val="FF0000"/>
              </a:solidFill>
              <a:latin typeface="TH SarabunPSK"/>
              <a:cs typeface="TH SarabunPSK"/>
            </a:rPr>
            <a:t>8</a:t>
          </a:r>
          <a:endParaRPr lang="th-TH" sz="1400" b="1" i="0" u="none" strike="noStrike" baseline="0">
            <a:solidFill>
              <a:srgbClr val="FF0000"/>
            </a:solidFill>
            <a:latin typeface="TH SarabunPSK"/>
            <a:cs typeface="TH SarabunPSK"/>
          </a:endParaRPr>
        </a:p>
      </xdr:txBody>
    </xdr:sp>
    <xdr:clientData/>
  </xdr:twoCellAnchor>
  <xdr:twoCellAnchor>
    <xdr:from>
      <xdr:col>0</xdr:col>
      <xdr:colOff>19050</xdr:colOff>
      <xdr:row>2</xdr:row>
      <xdr:rowOff>180975</xdr:rowOff>
    </xdr:from>
    <xdr:to>
      <xdr:col>11</xdr:col>
      <xdr:colOff>428625</xdr:colOff>
      <xdr:row>15</xdr:row>
      <xdr:rowOff>57150</xdr:rowOff>
    </xdr:to>
    <xdr:sp macro="" textlink="">
      <xdr:nvSpPr>
        <xdr:cNvPr id="1111" name="Rectangle 2">
          <a:extLst>
            <a:ext uri="{FF2B5EF4-FFF2-40B4-BE49-F238E27FC236}">
              <a16:creationId xmlns:a16="http://schemas.microsoft.com/office/drawing/2014/main" id="{00000000-0008-0000-0000-000057040000}"/>
            </a:ext>
          </a:extLst>
        </xdr:cNvPr>
        <xdr:cNvSpPr>
          <a:spLocks noChangeArrowheads="1"/>
        </xdr:cNvSpPr>
      </xdr:nvSpPr>
      <xdr:spPr bwMode="auto">
        <a:xfrm>
          <a:off x="19050" y="561975"/>
          <a:ext cx="5543550" cy="2352675"/>
        </a:xfrm>
        <a:prstGeom prst="rect">
          <a:avLst/>
        </a:prstGeom>
        <a:noFill/>
        <a:ln w="19050">
          <a:solidFill>
            <a:srgbClr val="008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666699" mc:Ignorable="a14" a14:legacySpreadsheetColorIndex="54"/>
              </a:solidFill>
            </a14:hiddenFill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12" name="Text Box 3">
          <a:extLst>
            <a:ext uri="{FF2B5EF4-FFF2-40B4-BE49-F238E27FC236}">
              <a16:creationId xmlns:a16="http://schemas.microsoft.com/office/drawing/2014/main" id="{00000000-0008-0000-0000-000058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15</xdr:row>
      <xdr:rowOff>182880</xdr:rowOff>
    </xdr:from>
    <xdr:to>
      <xdr:col>11</xdr:col>
      <xdr:colOff>447675</xdr:colOff>
      <xdr:row>30</xdr:row>
      <xdr:rowOff>53340</xdr:rowOff>
    </xdr:to>
    <xdr:graphicFrame macro="">
      <xdr:nvGraphicFramePr>
        <xdr:cNvPr id="1113" name="Chart 4">
          <a:extLst>
            <a:ext uri="{FF2B5EF4-FFF2-40B4-BE49-F238E27FC236}">
              <a16:creationId xmlns:a16="http://schemas.microsoft.com/office/drawing/2014/main" id="{00000000-0008-0000-0000-000059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14" name="Text Box 8">
          <a:extLst>
            <a:ext uri="{FF2B5EF4-FFF2-40B4-BE49-F238E27FC236}">
              <a16:creationId xmlns:a16="http://schemas.microsoft.com/office/drawing/2014/main" id="{00000000-0008-0000-0000-00005A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27</xdr:row>
      <xdr:rowOff>152400</xdr:rowOff>
    </xdr:from>
    <xdr:to>
      <xdr:col>14</xdr:col>
      <xdr:colOff>76200</xdr:colOff>
      <xdr:row>28</xdr:row>
      <xdr:rowOff>161925</xdr:rowOff>
    </xdr:to>
    <xdr:sp macro="" textlink="">
      <xdr:nvSpPr>
        <xdr:cNvPr id="1115" name="Text Box 9">
          <a:extLst>
            <a:ext uri="{FF2B5EF4-FFF2-40B4-BE49-F238E27FC236}">
              <a16:creationId xmlns:a16="http://schemas.microsoft.com/office/drawing/2014/main" id="{00000000-0008-0000-0000-00005B040000}"/>
            </a:ext>
          </a:extLst>
        </xdr:cNvPr>
        <xdr:cNvSpPr txBox="1">
          <a:spLocks noChangeArrowheads="1"/>
        </xdr:cNvSpPr>
      </xdr:nvSpPr>
      <xdr:spPr bwMode="auto">
        <a:xfrm>
          <a:off x="6496050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16" name="Text Box 11">
          <a:extLst>
            <a:ext uri="{FF2B5EF4-FFF2-40B4-BE49-F238E27FC236}">
              <a16:creationId xmlns:a16="http://schemas.microsoft.com/office/drawing/2014/main" id="{00000000-0008-0000-0000-00005C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17" name="Text Box 13">
          <a:extLst>
            <a:ext uri="{FF2B5EF4-FFF2-40B4-BE49-F238E27FC236}">
              <a16:creationId xmlns:a16="http://schemas.microsoft.com/office/drawing/2014/main" id="{00000000-0008-0000-0000-00005D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18" name="Text Box 14">
          <a:extLst>
            <a:ext uri="{FF2B5EF4-FFF2-40B4-BE49-F238E27FC236}">
              <a16:creationId xmlns:a16="http://schemas.microsoft.com/office/drawing/2014/main" id="{00000000-0008-0000-0000-00005E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390525</xdr:colOff>
      <xdr:row>29</xdr:row>
      <xdr:rowOff>0</xdr:rowOff>
    </xdr:from>
    <xdr:to>
      <xdr:col>15</xdr:col>
      <xdr:colOff>19050</xdr:colOff>
      <xdr:row>30</xdr:row>
      <xdr:rowOff>9525</xdr:rowOff>
    </xdr:to>
    <xdr:sp macro="" textlink="">
      <xdr:nvSpPr>
        <xdr:cNvPr id="1119" name="Text Box 15">
          <a:extLst>
            <a:ext uri="{FF2B5EF4-FFF2-40B4-BE49-F238E27FC236}">
              <a16:creationId xmlns:a16="http://schemas.microsoft.com/office/drawing/2014/main" id="{00000000-0008-0000-0000-00005F040000}"/>
            </a:ext>
          </a:extLst>
        </xdr:cNvPr>
        <xdr:cNvSpPr txBox="1">
          <a:spLocks noChangeArrowheads="1"/>
        </xdr:cNvSpPr>
      </xdr:nvSpPr>
      <xdr:spPr bwMode="auto">
        <a:xfrm>
          <a:off x="6886575" y="5524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419100</xdr:colOff>
      <xdr:row>26</xdr:row>
      <xdr:rowOff>152400</xdr:rowOff>
    </xdr:from>
    <xdr:to>
      <xdr:col>15</xdr:col>
      <xdr:colOff>47625</xdr:colOff>
      <xdr:row>27</xdr:row>
      <xdr:rowOff>161925</xdr:rowOff>
    </xdr:to>
    <xdr:sp macro="" textlink="">
      <xdr:nvSpPr>
        <xdr:cNvPr id="1120" name="Text Box 16">
          <a:extLst>
            <a:ext uri="{FF2B5EF4-FFF2-40B4-BE49-F238E27FC236}">
              <a16:creationId xmlns:a16="http://schemas.microsoft.com/office/drawing/2014/main" id="{00000000-0008-0000-0000-000060040000}"/>
            </a:ext>
          </a:extLst>
        </xdr:cNvPr>
        <xdr:cNvSpPr txBox="1">
          <a:spLocks noChangeArrowheads="1"/>
        </xdr:cNvSpPr>
      </xdr:nvSpPr>
      <xdr:spPr bwMode="auto">
        <a:xfrm>
          <a:off x="69151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27</xdr:row>
      <xdr:rowOff>152400</xdr:rowOff>
    </xdr:from>
    <xdr:to>
      <xdr:col>17</xdr:col>
      <xdr:colOff>76200</xdr:colOff>
      <xdr:row>28</xdr:row>
      <xdr:rowOff>161925</xdr:rowOff>
    </xdr:to>
    <xdr:sp macro="" textlink="">
      <xdr:nvSpPr>
        <xdr:cNvPr id="1121" name="Text Box 18">
          <a:extLst>
            <a:ext uri="{FF2B5EF4-FFF2-40B4-BE49-F238E27FC236}">
              <a16:creationId xmlns:a16="http://schemas.microsoft.com/office/drawing/2014/main" id="{00000000-0008-0000-0000-00006104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27</xdr:row>
      <xdr:rowOff>152400</xdr:rowOff>
    </xdr:from>
    <xdr:to>
      <xdr:col>17</xdr:col>
      <xdr:colOff>76200</xdr:colOff>
      <xdr:row>28</xdr:row>
      <xdr:rowOff>161925</xdr:rowOff>
    </xdr:to>
    <xdr:sp macro="" textlink="">
      <xdr:nvSpPr>
        <xdr:cNvPr id="1122" name="Text Box 19">
          <a:extLst>
            <a:ext uri="{FF2B5EF4-FFF2-40B4-BE49-F238E27FC236}">
              <a16:creationId xmlns:a16="http://schemas.microsoft.com/office/drawing/2014/main" id="{00000000-0008-0000-0000-00006204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28</xdr:row>
      <xdr:rowOff>152400</xdr:rowOff>
    </xdr:from>
    <xdr:to>
      <xdr:col>17</xdr:col>
      <xdr:colOff>76200</xdr:colOff>
      <xdr:row>29</xdr:row>
      <xdr:rowOff>161925</xdr:rowOff>
    </xdr:to>
    <xdr:sp macro="" textlink="">
      <xdr:nvSpPr>
        <xdr:cNvPr id="1123" name="Text Box 20">
          <a:extLst>
            <a:ext uri="{FF2B5EF4-FFF2-40B4-BE49-F238E27FC236}">
              <a16:creationId xmlns:a16="http://schemas.microsoft.com/office/drawing/2014/main" id="{00000000-0008-0000-0000-000063040000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27</xdr:row>
      <xdr:rowOff>152400</xdr:rowOff>
    </xdr:from>
    <xdr:to>
      <xdr:col>17</xdr:col>
      <xdr:colOff>76200</xdr:colOff>
      <xdr:row>28</xdr:row>
      <xdr:rowOff>161925</xdr:rowOff>
    </xdr:to>
    <xdr:sp macro="" textlink="">
      <xdr:nvSpPr>
        <xdr:cNvPr id="1124" name="Text Box 21">
          <a:extLst>
            <a:ext uri="{FF2B5EF4-FFF2-40B4-BE49-F238E27FC236}">
              <a16:creationId xmlns:a16="http://schemas.microsoft.com/office/drawing/2014/main" id="{00000000-0008-0000-0000-00006404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27</xdr:row>
      <xdr:rowOff>152400</xdr:rowOff>
    </xdr:from>
    <xdr:to>
      <xdr:col>17</xdr:col>
      <xdr:colOff>76200</xdr:colOff>
      <xdr:row>28</xdr:row>
      <xdr:rowOff>161925</xdr:rowOff>
    </xdr:to>
    <xdr:sp macro="" textlink="">
      <xdr:nvSpPr>
        <xdr:cNvPr id="1125" name="Text Box 22">
          <a:extLst>
            <a:ext uri="{FF2B5EF4-FFF2-40B4-BE49-F238E27FC236}">
              <a16:creationId xmlns:a16="http://schemas.microsoft.com/office/drawing/2014/main" id="{00000000-0008-0000-0000-00006504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419100</xdr:colOff>
      <xdr:row>28</xdr:row>
      <xdr:rowOff>152400</xdr:rowOff>
    </xdr:from>
    <xdr:to>
      <xdr:col>18</xdr:col>
      <xdr:colOff>47625</xdr:colOff>
      <xdr:row>29</xdr:row>
      <xdr:rowOff>161925</xdr:rowOff>
    </xdr:to>
    <xdr:sp macro="" textlink="">
      <xdr:nvSpPr>
        <xdr:cNvPr id="1126" name="Text Box 24">
          <a:extLst>
            <a:ext uri="{FF2B5EF4-FFF2-40B4-BE49-F238E27FC236}">
              <a16:creationId xmlns:a16="http://schemas.microsoft.com/office/drawing/2014/main" id="{00000000-0008-0000-0000-000066040000}"/>
            </a:ext>
          </a:extLst>
        </xdr:cNvPr>
        <xdr:cNvSpPr txBox="1">
          <a:spLocks noChangeArrowheads="1"/>
        </xdr:cNvSpPr>
      </xdr:nvSpPr>
      <xdr:spPr bwMode="auto">
        <a:xfrm>
          <a:off x="82581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419100</xdr:colOff>
      <xdr:row>27</xdr:row>
      <xdr:rowOff>152400</xdr:rowOff>
    </xdr:from>
    <xdr:to>
      <xdr:col>18</xdr:col>
      <xdr:colOff>47625</xdr:colOff>
      <xdr:row>28</xdr:row>
      <xdr:rowOff>161925</xdr:rowOff>
    </xdr:to>
    <xdr:sp macro="" textlink="">
      <xdr:nvSpPr>
        <xdr:cNvPr id="1127" name="Text Box 25">
          <a:extLst>
            <a:ext uri="{FF2B5EF4-FFF2-40B4-BE49-F238E27FC236}">
              <a16:creationId xmlns:a16="http://schemas.microsoft.com/office/drawing/2014/main" id="{00000000-0008-0000-0000-000067040000}"/>
            </a:ext>
          </a:extLst>
        </xdr:cNvPr>
        <xdr:cNvSpPr txBox="1">
          <a:spLocks noChangeArrowheads="1"/>
        </xdr:cNvSpPr>
      </xdr:nvSpPr>
      <xdr:spPr bwMode="auto">
        <a:xfrm>
          <a:off x="82581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28" name="Text Box 30">
          <a:extLst>
            <a:ext uri="{FF2B5EF4-FFF2-40B4-BE49-F238E27FC236}">
              <a16:creationId xmlns:a16="http://schemas.microsoft.com/office/drawing/2014/main" id="{00000000-0008-0000-0000-000068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29" name="Text Box 31">
          <a:extLst>
            <a:ext uri="{FF2B5EF4-FFF2-40B4-BE49-F238E27FC236}">
              <a16:creationId xmlns:a16="http://schemas.microsoft.com/office/drawing/2014/main" id="{00000000-0008-0000-0000-000069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27</xdr:row>
      <xdr:rowOff>152400</xdr:rowOff>
    </xdr:from>
    <xdr:to>
      <xdr:col>14</xdr:col>
      <xdr:colOff>76200</xdr:colOff>
      <xdr:row>28</xdr:row>
      <xdr:rowOff>161925</xdr:rowOff>
    </xdr:to>
    <xdr:sp macro="" textlink="">
      <xdr:nvSpPr>
        <xdr:cNvPr id="1130" name="Text Box 32">
          <a:extLst>
            <a:ext uri="{FF2B5EF4-FFF2-40B4-BE49-F238E27FC236}">
              <a16:creationId xmlns:a16="http://schemas.microsoft.com/office/drawing/2014/main" id="{00000000-0008-0000-0000-00006A040000}"/>
            </a:ext>
          </a:extLst>
        </xdr:cNvPr>
        <xdr:cNvSpPr txBox="1">
          <a:spLocks noChangeArrowheads="1"/>
        </xdr:cNvSpPr>
      </xdr:nvSpPr>
      <xdr:spPr bwMode="auto">
        <a:xfrm>
          <a:off x="6496050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31" name="Text Box 33">
          <a:extLst>
            <a:ext uri="{FF2B5EF4-FFF2-40B4-BE49-F238E27FC236}">
              <a16:creationId xmlns:a16="http://schemas.microsoft.com/office/drawing/2014/main" id="{00000000-0008-0000-0000-00006B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32" name="Text Box 34">
          <a:extLst>
            <a:ext uri="{FF2B5EF4-FFF2-40B4-BE49-F238E27FC236}">
              <a16:creationId xmlns:a16="http://schemas.microsoft.com/office/drawing/2014/main" id="{00000000-0008-0000-0000-00006C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33" name="Text Box 35">
          <a:extLst>
            <a:ext uri="{FF2B5EF4-FFF2-40B4-BE49-F238E27FC236}">
              <a16:creationId xmlns:a16="http://schemas.microsoft.com/office/drawing/2014/main" id="{00000000-0008-0000-0000-00006D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419100</xdr:colOff>
      <xdr:row>27</xdr:row>
      <xdr:rowOff>152400</xdr:rowOff>
    </xdr:from>
    <xdr:to>
      <xdr:col>15</xdr:col>
      <xdr:colOff>47625</xdr:colOff>
      <xdr:row>28</xdr:row>
      <xdr:rowOff>161925</xdr:rowOff>
    </xdr:to>
    <xdr:sp macro="" textlink="">
      <xdr:nvSpPr>
        <xdr:cNvPr id="1134" name="Text Box 36">
          <a:extLst>
            <a:ext uri="{FF2B5EF4-FFF2-40B4-BE49-F238E27FC236}">
              <a16:creationId xmlns:a16="http://schemas.microsoft.com/office/drawing/2014/main" id="{00000000-0008-0000-0000-00006E040000}"/>
            </a:ext>
          </a:extLst>
        </xdr:cNvPr>
        <xdr:cNvSpPr txBox="1">
          <a:spLocks noChangeArrowheads="1"/>
        </xdr:cNvSpPr>
      </xdr:nvSpPr>
      <xdr:spPr bwMode="auto">
        <a:xfrm>
          <a:off x="6915150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419100</xdr:colOff>
      <xdr:row>26</xdr:row>
      <xdr:rowOff>152400</xdr:rowOff>
    </xdr:from>
    <xdr:to>
      <xdr:col>15</xdr:col>
      <xdr:colOff>47625</xdr:colOff>
      <xdr:row>27</xdr:row>
      <xdr:rowOff>161925</xdr:rowOff>
    </xdr:to>
    <xdr:sp macro="" textlink="">
      <xdr:nvSpPr>
        <xdr:cNvPr id="1135" name="Text Box 37">
          <a:extLst>
            <a:ext uri="{FF2B5EF4-FFF2-40B4-BE49-F238E27FC236}">
              <a16:creationId xmlns:a16="http://schemas.microsoft.com/office/drawing/2014/main" id="{00000000-0008-0000-0000-00006F040000}"/>
            </a:ext>
          </a:extLst>
        </xdr:cNvPr>
        <xdr:cNvSpPr txBox="1">
          <a:spLocks noChangeArrowheads="1"/>
        </xdr:cNvSpPr>
      </xdr:nvSpPr>
      <xdr:spPr bwMode="auto">
        <a:xfrm>
          <a:off x="69151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36" name="Text Box 39">
          <a:extLst>
            <a:ext uri="{FF2B5EF4-FFF2-40B4-BE49-F238E27FC236}">
              <a16:creationId xmlns:a16="http://schemas.microsoft.com/office/drawing/2014/main" id="{00000000-0008-0000-0000-000070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37" name="Text Box 40">
          <a:extLst>
            <a:ext uri="{FF2B5EF4-FFF2-40B4-BE49-F238E27FC236}">
              <a16:creationId xmlns:a16="http://schemas.microsoft.com/office/drawing/2014/main" id="{00000000-0008-0000-0000-000071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27</xdr:row>
      <xdr:rowOff>152400</xdr:rowOff>
    </xdr:from>
    <xdr:to>
      <xdr:col>14</xdr:col>
      <xdr:colOff>76200</xdr:colOff>
      <xdr:row>28</xdr:row>
      <xdr:rowOff>161925</xdr:rowOff>
    </xdr:to>
    <xdr:sp macro="" textlink="">
      <xdr:nvSpPr>
        <xdr:cNvPr id="1138" name="Text Box 41">
          <a:extLst>
            <a:ext uri="{FF2B5EF4-FFF2-40B4-BE49-F238E27FC236}">
              <a16:creationId xmlns:a16="http://schemas.microsoft.com/office/drawing/2014/main" id="{00000000-0008-0000-0000-000072040000}"/>
            </a:ext>
          </a:extLst>
        </xdr:cNvPr>
        <xdr:cNvSpPr txBox="1">
          <a:spLocks noChangeArrowheads="1"/>
        </xdr:cNvSpPr>
      </xdr:nvSpPr>
      <xdr:spPr bwMode="auto">
        <a:xfrm>
          <a:off x="6496050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39" name="Text Box 42">
          <a:extLst>
            <a:ext uri="{FF2B5EF4-FFF2-40B4-BE49-F238E27FC236}">
              <a16:creationId xmlns:a16="http://schemas.microsoft.com/office/drawing/2014/main" id="{00000000-0008-0000-0000-000073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40" name="Text Box 43">
          <a:extLst>
            <a:ext uri="{FF2B5EF4-FFF2-40B4-BE49-F238E27FC236}">
              <a16:creationId xmlns:a16="http://schemas.microsoft.com/office/drawing/2014/main" id="{00000000-0008-0000-0000-000074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41" name="Text Box 44">
          <a:extLst>
            <a:ext uri="{FF2B5EF4-FFF2-40B4-BE49-F238E27FC236}">
              <a16:creationId xmlns:a16="http://schemas.microsoft.com/office/drawing/2014/main" id="{00000000-0008-0000-0000-000075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419100</xdr:colOff>
      <xdr:row>27</xdr:row>
      <xdr:rowOff>152400</xdr:rowOff>
    </xdr:from>
    <xdr:to>
      <xdr:col>15</xdr:col>
      <xdr:colOff>47625</xdr:colOff>
      <xdr:row>28</xdr:row>
      <xdr:rowOff>161925</xdr:rowOff>
    </xdr:to>
    <xdr:sp macro="" textlink="">
      <xdr:nvSpPr>
        <xdr:cNvPr id="1142" name="Text Box 45">
          <a:extLst>
            <a:ext uri="{FF2B5EF4-FFF2-40B4-BE49-F238E27FC236}">
              <a16:creationId xmlns:a16="http://schemas.microsoft.com/office/drawing/2014/main" id="{00000000-0008-0000-0000-000076040000}"/>
            </a:ext>
          </a:extLst>
        </xdr:cNvPr>
        <xdr:cNvSpPr txBox="1">
          <a:spLocks noChangeArrowheads="1"/>
        </xdr:cNvSpPr>
      </xdr:nvSpPr>
      <xdr:spPr bwMode="auto">
        <a:xfrm>
          <a:off x="6915150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419100</xdr:colOff>
      <xdr:row>26</xdr:row>
      <xdr:rowOff>152400</xdr:rowOff>
    </xdr:from>
    <xdr:to>
      <xdr:col>15</xdr:col>
      <xdr:colOff>47625</xdr:colOff>
      <xdr:row>27</xdr:row>
      <xdr:rowOff>161925</xdr:rowOff>
    </xdr:to>
    <xdr:sp macro="" textlink="">
      <xdr:nvSpPr>
        <xdr:cNvPr id="1143" name="Text Box 46">
          <a:extLst>
            <a:ext uri="{FF2B5EF4-FFF2-40B4-BE49-F238E27FC236}">
              <a16:creationId xmlns:a16="http://schemas.microsoft.com/office/drawing/2014/main" id="{00000000-0008-0000-0000-000077040000}"/>
            </a:ext>
          </a:extLst>
        </xdr:cNvPr>
        <xdr:cNvSpPr txBox="1">
          <a:spLocks noChangeArrowheads="1"/>
        </xdr:cNvSpPr>
      </xdr:nvSpPr>
      <xdr:spPr bwMode="auto">
        <a:xfrm>
          <a:off x="69151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14</xdr:col>
      <xdr:colOff>0</xdr:colOff>
      <xdr:row>26</xdr:row>
      <xdr:rowOff>152400</xdr:rowOff>
    </xdr:from>
    <xdr:ext cx="76200" cy="200025"/>
    <xdr:sp macro="" textlink="">
      <xdr:nvSpPr>
        <xdr:cNvPr id="37" name="Text Box 18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26</xdr:row>
      <xdr:rowOff>152400</xdr:rowOff>
    </xdr:from>
    <xdr:ext cx="76200" cy="200025"/>
    <xdr:sp macro="" textlink="">
      <xdr:nvSpPr>
        <xdr:cNvPr id="38" name="Text Box 19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76200" cy="200025"/>
    <xdr:sp macro="" textlink="">
      <xdr:nvSpPr>
        <xdr:cNvPr id="39" name="Text Box 20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26</xdr:row>
      <xdr:rowOff>152400</xdr:rowOff>
    </xdr:from>
    <xdr:ext cx="76200" cy="200025"/>
    <xdr:sp macro="" textlink="">
      <xdr:nvSpPr>
        <xdr:cNvPr id="40" name="Text Box 21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26</xdr:row>
      <xdr:rowOff>152400</xdr:rowOff>
    </xdr:from>
    <xdr:ext cx="76200" cy="200025"/>
    <xdr:sp macro="" textlink="">
      <xdr:nvSpPr>
        <xdr:cNvPr id="41" name="Text Box 22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419100</xdr:colOff>
      <xdr:row>27</xdr:row>
      <xdr:rowOff>152400</xdr:rowOff>
    </xdr:from>
    <xdr:ext cx="76200" cy="200025"/>
    <xdr:sp macro="" textlink="">
      <xdr:nvSpPr>
        <xdr:cNvPr id="42" name="Text Box 24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>
          <a:spLocks noChangeArrowheads="1"/>
        </xdr:cNvSpPr>
      </xdr:nvSpPr>
      <xdr:spPr bwMode="auto">
        <a:xfrm>
          <a:off x="82581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419100</xdr:colOff>
      <xdr:row>26</xdr:row>
      <xdr:rowOff>152400</xdr:rowOff>
    </xdr:from>
    <xdr:ext cx="76200" cy="200025"/>
    <xdr:sp macro="" textlink="">
      <xdr:nvSpPr>
        <xdr:cNvPr id="43" name="Text Box 25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82581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0</xdr:colOff>
      <xdr:row>26</xdr:row>
      <xdr:rowOff>152400</xdr:rowOff>
    </xdr:from>
    <xdr:ext cx="76200" cy="200025"/>
    <xdr:sp macro="" textlink="">
      <xdr:nvSpPr>
        <xdr:cNvPr id="51" name="Text Box 18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0</xdr:colOff>
      <xdr:row>26</xdr:row>
      <xdr:rowOff>152400</xdr:rowOff>
    </xdr:from>
    <xdr:ext cx="76200" cy="200025"/>
    <xdr:sp macro="" textlink="">
      <xdr:nvSpPr>
        <xdr:cNvPr id="52" name="Text Box 19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0</xdr:colOff>
      <xdr:row>27</xdr:row>
      <xdr:rowOff>152400</xdr:rowOff>
    </xdr:from>
    <xdr:ext cx="76200" cy="200025"/>
    <xdr:sp macro="" textlink="">
      <xdr:nvSpPr>
        <xdr:cNvPr id="53" name="Text Box 20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 txBox="1">
          <a:spLocks noChangeArrowheads="1"/>
        </xdr:cNvSpPr>
      </xdr:nvSpPr>
      <xdr:spPr bwMode="auto">
        <a:xfrm>
          <a:off x="7839075" y="5486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0</xdr:colOff>
      <xdr:row>26</xdr:row>
      <xdr:rowOff>152400</xdr:rowOff>
    </xdr:from>
    <xdr:ext cx="76200" cy="200025"/>
    <xdr:sp macro="" textlink="">
      <xdr:nvSpPr>
        <xdr:cNvPr id="54" name="Text Box 21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0</xdr:colOff>
      <xdr:row>26</xdr:row>
      <xdr:rowOff>152400</xdr:rowOff>
    </xdr:from>
    <xdr:ext cx="76200" cy="200025"/>
    <xdr:sp macro="" textlink="">
      <xdr:nvSpPr>
        <xdr:cNvPr id="55" name="Text Box 22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419100</xdr:colOff>
      <xdr:row>27</xdr:row>
      <xdr:rowOff>152400</xdr:rowOff>
    </xdr:from>
    <xdr:ext cx="76200" cy="200025"/>
    <xdr:sp macro="" textlink="">
      <xdr:nvSpPr>
        <xdr:cNvPr id="56" name="Text Box 24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 txBox="1">
          <a:spLocks noChangeArrowheads="1"/>
        </xdr:cNvSpPr>
      </xdr:nvSpPr>
      <xdr:spPr bwMode="auto">
        <a:xfrm>
          <a:off x="8258175" y="5486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419100</xdr:colOff>
      <xdr:row>26</xdr:row>
      <xdr:rowOff>152400</xdr:rowOff>
    </xdr:from>
    <xdr:ext cx="76200" cy="200025"/>
    <xdr:sp macro="" textlink="">
      <xdr:nvSpPr>
        <xdr:cNvPr id="57" name="Text Box 25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 txBox="1">
          <a:spLocks noChangeArrowheads="1"/>
        </xdr:cNvSpPr>
      </xdr:nvSpPr>
      <xdr:spPr bwMode="auto">
        <a:xfrm>
          <a:off x="82581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76200" cy="200025"/>
    <xdr:sp macro="" textlink="">
      <xdr:nvSpPr>
        <xdr:cNvPr id="58" name="Text Box 18">
          <a:extLst>
            <a:ext uri="{FF2B5EF4-FFF2-40B4-BE49-F238E27FC236}">
              <a16:creationId xmlns:a16="http://schemas.microsoft.com/office/drawing/2014/main" id="{D13FEB66-C453-43D6-B7D4-C26E129087AC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76200" cy="200025"/>
    <xdr:sp macro="" textlink="">
      <xdr:nvSpPr>
        <xdr:cNvPr id="59" name="Text Box 19">
          <a:extLst>
            <a:ext uri="{FF2B5EF4-FFF2-40B4-BE49-F238E27FC236}">
              <a16:creationId xmlns:a16="http://schemas.microsoft.com/office/drawing/2014/main" id="{388236C0-8365-43E6-97A9-F13B9B4D5C3B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28</xdr:row>
      <xdr:rowOff>152400</xdr:rowOff>
    </xdr:from>
    <xdr:ext cx="76200" cy="200025"/>
    <xdr:sp macro="" textlink="">
      <xdr:nvSpPr>
        <xdr:cNvPr id="60" name="Text Box 20">
          <a:extLst>
            <a:ext uri="{FF2B5EF4-FFF2-40B4-BE49-F238E27FC236}">
              <a16:creationId xmlns:a16="http://schemas.microsoft.com/office/drawing/2014/main" id="{3826E421-E0E3-4CD8-8829-1EB068658BDE}"/>
            </a:ext>
          </a:extLst>
        </xdr:cNvPr>
        <xdr:cNvSpPr txBox="1">
          <a:spLocks noChangeArrowheads="1"/>
        </xdr:cNvSpPr>
      </xdr:nvSpPr>
      <xdr:spPr bwMode="auto">
        <a:xfrm>
          <a:off x="7839075" y="5486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76200" cy="200025"/>
    <xdr:sp macro="" textlink="">
      <xdr:nvSpPr>
        <xdr:cNvPr id="61" name="Text Box 21">
          <a:extLst>
            <a:ext uri="{FF2B5EF4-FFF2-40B4-BE49-F238E27FC236}">
              <a16:creationId xmlns:a16="http://schemas.microsoft.com/office/drawing/2014/main" id="{789DE32C-1F32-4D35-A413-BC4D19F9051E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76200" cy="200025"/>
    <xdr:sp macro="" textlink="">
      <xdr:nvSpPr>
        <xdr:cNvPr id="62" name="Text Box 22">
          <a:extLst>
            <a:ext uri="{FF2B5EF4-FFF2-40B4-BE49-F238E27FC236}">
              <a16:creationId xmlns:a16="http://schemas.microsoft.com/office/drawing/2014/main" id="{5FA19674-C0A1-44DC-82E4-3BFA58FC24B0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419100</xdr:colOff>
      <xdr:row>28</xdr:row>
      <xdr:rowOff>152400</xdr:rowOff>
    </xdr:from>
    <xdr:ext cx="76200" cy="200025"/>
    <xdr:sp macro="" textlink="">
      <xdr:nvSpPr>
        <xdr:cNvPr id="63" name="Text Box 24">
          <a:extLst>
            <a:ext uri="{FF2B5EF4-FFF2-40B4-BE49-F238E27FC236}">
              <a16:creationId xmlns:a16="http://schemas.microsoft.com/office/drawing/2014/main" id="{3DAEC4BC-5308-4503-A869-4EE1B4AF677E}"/>
            </a:ext>
          </a:extLst>
        </xdr:cNvPr>
        <xdr:cNvSpPr txBox="1">
          <a:spLocks noChangeArrowheads="1"/>
        </xdr:cNvSpPr>
      </xdr:nvSpPr>
      <xdr:spPr bwMode="auto">
        <a:xfrm>
          <a:off x="8258175" y="5486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419100</xdr:colOff>
      <xdr:row>27</xdr:row>
      <xdr:rowOff>152400</xdr:rowOff>
    </xdr:from>
    <xdr:ext cx="76200" cy="200025"/>
    <xdr:sp macro="" textlink="">
      <xdr:nvSpPr>
        <xdr:cNvPr id="64" name="Text Box 25">
          <a:extLst>
            <a:ext uri="{FF2B5EF4-FFF2-40B4-BE49-F238E27FC236}">
              <a16:creationId xmlns:a16="http://schemas.microsoft.com/office/drawing/2014/main" id="{C05D166A-41FB-4988-BE15-B73A43CD6E54}"/>
            </a:ext>
          </a:extLst>
        </xdr:cNvPr>
        <xdr:cNvSpPr txBox="1">
          <a:spLocks noChangeArrowheads="1"/>
        </xdr:cNvSpPr>
      </xdr:nvSpPr>
      <xdr:spPr bwMode="auto">
        <a:xfrm>
          <a:off x="82581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0</xdr:col>
      <xdr:colOff>0</xdr:colOff>
      <xdr:row>3</xdr:row>
      <xdr:rowOff>1</xdr:rowOff>
    </xdr:from>
    <xdr:to>
      <xdr:col>11</xdr:col>
      <xdr:colOff>414617</xdr:colOff>
      <xdr:row>15</xdr:row>
      <xdr:rowOff>44825</xdr:rowOff>
    </xdr:to>
    <xdr:pic>
      <xdr:nvPicPr>
        <xdr:cNvPr id="2" name="รูปภาพ 2">
          <a:extLst>
            <a:ext uri="{FF2B5EF4-FFF2-40B4-BE49-F238E27FC236}">
              <a16:creationId xmlns:a16="http://schemas.microsoft.com/office/drawing/2014/main" id="{2A5EA5AD-2AFB-4C77-8265-707D8808D03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5890" b="19303"/>
        <a:stretch/>
      </xdr:blipFill>
      <xdr:spPr bwMode="auto">
        <a:xfrm>
          <a:off x="0" y="571501"/>
          <a:ext cx="5591735" cy="23308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n_kok\DATA%20W-Y%20(E)\D%20a%20t%20a%20b%20a%20s%20e\Meteorology\Rainfall\Daily,Monthly,Max\CHIANGMAI\0734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ILY"/>
      <sheetName val="MONTHLY"/>
      <sheetName val="MAXR"/>
      <sheetName val="แนวโน้ม "/>
    </sheetNames>
    <sheetDataSet>
      <sheetData sheetId="0"/>
      <sheetData sheetId="1">
        <row r="30">
          <cell r="B30">
            <v>132.9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00"/>
  <sheetViews>
    <sheetView tabSelected="1" view="pageBreakPreview" zoomScale="60" zoomScaleNormal="85" workbookViewId="0">
      <selection activeCell="V19" sqref="V19"/>
    </sheetView>
  </sheetViews>
  <sheetFormatPr defaultColWidth="9.140625" defaultRowHeight="12.75" x14ac:dyDescent="0.2"/>
  <cols>
    <col min="1" max="12" width="7" style="1" customWidth="1"/>
    <col min="13" max="20" width="6.7109375" style="1" customWidth="1"/>
    <col min="21" max="16384" width="9.140625" style="1"/>
  </cols>
  <sheetData>
    <row r="1" spans="14:23" ht="15" customHeight="1" x14ac:dyDescent="0.25">
      <c r="O1" s="74">
        <v>2567</v>
      </c>
      <c r="P1" s="75"/>
      <c r="Q1" s="76"/>
      <c r="R1" s="74">
        <v>2568</v>
      </c>
      <c r="S1" s="75"/>
      <c r="T1" s="76"/>
    </row>
    <row r="2" spans="14:23" ht="15" customHeight="1" x14ac:dyDescent="0.2">
      <c r="O2" s="77" t="s">
        <v>12</v>
      </c>
      <c r="P2" s="78"/>
      <c r="Q2" s="79"/>
      <c r="R2" s="77" t="s">
        <v>13</v>
      </c>
      <c r="S2" s="78"/>
      <c r="T2" s="79"/>
    </row>
    <row r="3" spans="14:23" ht="15" customHeight="1" x14ac:dyDescent="0.25">
      <c r="O3" s="15" t="s">
        <v>0</v>
      </c>
      <c r="P3" s="16" t="s">
        <v>1</v>
      </c>
      <c r="Q3" s="45" t="s">
        <v>7</v>
      </c>
      <c r="R3" s="15" t="s">
        <v>0</v>
      </c>
      <c r="S3" s="16" t="s">
        <v>1</v>
      </c>
      <c r="T3" s="17" t="s">
        <v>7</v>
      </c>
      <c r="V3" s="31"/>
      <c r="W3" s="32"/>
    </row>
    <row r="4" spans="14:23" ht="15" customHeight="1" x14ac:dyDescent="0.25">
      <c r="O4" s="18">
        <v>-50</v>
      </c>
      <c r="P4" s="40">
        <v>189.63200000000001</v>
      </c>
      <c r="Q4" s="50">
        <v>177.46</v>
      </c>
      <c r="R4" s="43">
        <v>-50</v>
      </c>
      <c r="S4" s="19">
        <v>189.624</v>
      </c>
      <c r="T4" s="20">
        <v>177.5</v>
      </c>
      <c r="V4" s="31"/>
      <c r="W4" s="32"/>
    </row>
    <row r="5" spans="14:23" ht="15" customHeight="1" x14ac:dyDescent="0.25">
      <c r="O5" s="21">
        <v>-40</v>
      </c>
      <c r="P5" s="41">
        <v>189.72200000000001</v>
      </c>
      <c r="Q5" s="51">
        <v>177.46</v>
      </c>
      <c r="R5" s="44">
        <v>-40</v>
      </c>
      <c r="S5" s="22">
        <v>189.72399999999999</v>
      </c>
      <c r="T5" s="23">
        <f>$T$4</f>
        <v>177.5</v>
      </c>
      <c r="V5" s="31"/>
      <c r="W5" s="32"/>
    </row>
    <row r="6" spans="14:23" ht="15" customHeight="1" x14ac:dyDescent="0.25">
      <c r="O6" s="21">
        <v>-30</v>
      </c>
      <c r="P6" s="41">
        <v>189.83</v>
      </c>
      <c r="Q6" s="51">
        <v>177.46</v>
      </c>
      <c r="R6" s="44">
        <v>-30</v>
      </c>
      <c r="S6" s="22">
        <v>189.828</v>
      </c>
      <c r="T6" s="23">
        <f t="shared" ref="T6:T52" si="0">$T$4</f>
        <v>177.5</v>
      </c>
      <c r="V6" s="31"/>
      <c r="W6" s="32"/>
    </row>
    <row r="7" spans="14:23" ht="15" customHeight="1" x14ac:dyDescent="0.25">
      <c r="O7" s="21">
        <v>-20</v>
      </c>
      <c r="P7" s="41">
        <v>189.9</v>
      </c>
      <c r="Q7" s="51">
        <v>177.46</v>
      </c>
      <c r="R7" s="44">
        <v>-20</v>
      </c>
      <c r="S7" s="22">
        <v>189.904</v>
      </c>
      <c r="T7" s="23">
        <f t="shared" si="0"/>
        <v>177.5</v>
      </c>
      <c r="V7" s="31"/>
      <c r="W7" s="32"/>
    </row>
    <row r="8" spans="14:23" ht="15" customHeight="1" x14ac:dyDescent="0.25">
      <c r="O8" s="21">
        <v>-10</v>
      </c>
      <c r="P8" s="41">
        <v>190.07900000000001</v>
      </c>
      <c r="Q8" s="51">
        <v>177.46</v>
      </c>
      <c r="R8" s="44">
        <v>-10</v>
      </c>
      <c r="S8" s="22">
        <v>190.084</v>
      </c>
      <c r="T8" s="23">
        <f t="shared" si="0"/>
        <v>177.5</v>
      </c>
      <c r="V8" s="31"/>
      <c r="W8" s="32"/>
    </row>
    <row r="9" spans="14:23" ht="15" customHeight="1" x14ac:dyDescent="0.25">
      <c r="O9" s="21">
        <v>0</v>
      </c>
      <c r="P9" s="41">
        <v>190.27799999999999</v>
      </c>
      <c r="Q9" s="51">
        <v>177.46</v>
      </c>
      <c r="R9" s="44">
        <v>0</v>
      </c>
      <c r="S9" s="22">
        <v>190.27799999999999</v>
      </c>
      <c r="T9" s="23">
        <f t="shared" si="0"/>
        <v>177.5</v>
      </c>
      <c r="V9" s="31"/>
      <c r="W9" s="32"/>
    </row>
    <row r="10" spans="14:23" ht="15" customHeight="1" x14ac:dyDescent="0.25">
      <c r="O10" s="21">
        <v>0</v>
      </c>
      <c r="P10" s="41">
        <v>188.61</v>
      </c>
      <c r="Q10" s="51">
        <v>177.46</v>
      </c>
      <c r="R10" s="44">
        <v>0</v>
      </c>
      <c r="S10" s="22">
        <v>188.684</v>
      </c>
      <c r="T10" s="23">
        <f t="shared" si="0"/>
        <v>177.5</v>
      </c>
      <c r="V10" s="31"/>
      <c r="W10" s="32"/>
    </row>
    <row r="11" spans="14:23" ht="15" customHeight="1" x14ac:dyDescent="0.25">
      <c r="O11" s="21">
        <v>5</v>
      </c>
      <c r="P11" s="41">
        <v>185.54300000000001</v>
      </c>
      <c r="Q11" s="51">
        <v>177.46</v>
      </c>
      <c r="R11" s="44">
        <v>5</v>
      </c>
      <c r="S11" s="22">
        <v>185.64099999999999</v>
      </c>
      <c r="T11" s="23">
        <f t="shared" si="0"/>
        <v>177.5</v>
      </c>
      <c r="V11" s="31"/>
      <c r="W11" s="32"/>
    </row>
    <row r="12" spans="14:23" ht="15" customHeight="1" x14ac:dyDescent="0.25">
      <c r="O12" s="21">
        <v>10</v>
      </c>
      <c r="P12" s="41">
        <v>183.78100000000001</v>
      </c>
      <c r="Q12" s="51">
        <v>177.46</v>
      </c>
      <c r="R12" s="44">
        <v>10</v>
      </c>
      <c r="S12" s="22">
        <v>183.73699999999999</v>
      </c>
      <c r="T12" s="23">
        <f t="shared" si="0"/>
        <v>177.5</v>
      </c>
      <c r="V12" s="31"/>
      <c r="W12" s="32"/>
    </row>
    <row r="13" spans="14:23" ht="15" customHeight="1" x14ac:dyDescent="0.25">
      <c r="O13" s="21">
        <v>15</v>
      </c>
      <c r="P13" s="41">
        <v>183.50899999999999</v>
      </c>
      <c r="Q13" s="51">
        <v>177.46</v>
      </c>
      <c r="R13" s="44">
        <v>15</v>
      </c>
      <c r="S13" s="22">
        <v>183.52600000000001</v>
      </c>
      <c r="T13" s="23">
        <f t="shared" si="0"/>
        <v>177.5</v>
      </c>
      <c r="V13" s="31"/>
      <c r="W13" s="32"/>
    </row>
    <row r="14" spans="14:23" ht="15" customHeight="1" x14ac:dyDescent="0.25">
      <c r="N14" s="6"/>
      <c r="O14" s="21">
        <v>20</v>
      </c>
      <c r="P14" s="41">
        <v>183.566</v>
      </c>
      <c r="Q14" s="51">
        <v>177.46</v>
      </c>
      <c r="R14" s="44">
        <v>20</v>
      </c>
      <c r="S14" s="22">
        <v>183.57499999999999</v>
      </c>
      <c r="T14" s="23">
        <f t="shared" si="0"/>
        <v>177.5</v>
      </c>
      <c r="V14" s="31"/>
      <c r="W14" s="32"/>
    </row>
    <row r="15" spans="14:23" ht="15" customHeight="1" x14ac:dyDescent="0.25">
      <c r="O15" s="21">
        <v>25</v>
      </c>
      <c r="P15" s="41">
        <v>183.614</v>
      </c>
      <c r="Q15" s="51">
        <v>177.46</v>
      </c>
      <c r="R15" s="44">
        <v>25</v>
      </c>
      <c r="S15" s="22">
        <v>183.56899999999999</v>
      </c>
      <c r="T15" s="23">
        <f t="shared" si="0"/>
        <v>177.5</v>
      </c>
      <c r="V15" s="31"/>
      <c r="W15" s="32"/>
    </row>
    <row r="16" spans="14:23" ht="15" customHeight="1" x14ac:dyDescent="0.25">
      <c r="O16" s="21">
        <v>30</v>
      </c>
      <c r="P16" s="41">
        <v>183.464</v>
      </c>
      <c r="Q16" s="51">
        <v>177.46</v>
      </c>
      <c r="R16" s="44">
        <v>30</v>
      </c>
      <c r="S16" s="22">
        <v>183.501</v>
      </c>
      <c r="T16" s="23">
        <f t="shared" si="0"/>
        <v>177.5</v>
      </c>
      <c r="V16" s="31"/>
      <c r="W16" s="32"/>
    </row>
    <row r="17" spans="1:23" ht="15" customHeight="1" x14ac:dyDescent="0.25">
      <c r="O17" s="21">
        <v>35</v>
      </c>
      <c r="P17" s="41">
        <v>183.54599999999999</v>
      </c>
      <c r="Q17" s="51">
        <v>177.46</v>
      </c>
      <c r="R17" s="44">
        <v>35</v>
      </c>
      <c r="S17" s="22">
        <v>183.49100000000001</v>
      </c>
      <c r="T17" s="23">
        <f t="shared" si="0"/>
        <v>177.5</v>
      </c>
      <c r="V17" s="31"/>
      <c r="W17" s="32"/>
    </row>
    <row r="18" spans="1:23" ht="15" customHeight="1" x14ac:dyDescent="0.25">
      <c r="O18" s="21">
        <v>40</v>
      </c>
      <c r="P18" s="41">
        <v>183.54400000000001</v>
      </c>
      <c r="Q18" s="51">
        <v>177.46</v>
      </c>
      <c r="R18" s="44">
        <v>40</v>
      </c>
      <c r="S18" s="22">
        <v>183.631</v>
      </c>
      <c r="T18" s="23">
        <f t="shared" si="0"/>
        <v>177.5</v>
      </c>
      <c r="V18" s="31"/>
      <c r="W18" s="32"/>
    </row>
    <row r="19" spans="1:23" ht="15" customHeight="1" x14ac:dyDescent="0.25">
      <c r="O19" s="21">
        <v>45</v>
      </c>
      <c r="P19" s="41">
        <v>183.58799999999999</v>
      </c>
      <c r="Q19" s="51">
        <v>177.46</v>
      </c>
      <c r="R19" s="44">
        <v>45</v>
      </c>
      <c r="S19" s="22">
        <v>183.55099999999999</v>
      </c>
      <c r="T19" s="23">
        <f t="shared" si="0"/>
        <v>177.5</v>
      </c>
      <c r="V19" s="31"/>
      <c r="W19" s="32"/>
    </row>
    <row r="20" spans="1:23" ht="15" customHeight="1" x14ac:dyDescent="0.25">
      <c r="O20" s="21">
        <v>50</v>
      </c>
      <c r="P20" s="41">
        <v>183.453</v>
      </c>
      <c r="Q20" s="51">
        <v>177.46</v>
      </c>
      <c r="R20" s="44">
        <v>50</v>
      </c>
      <c r="S20" s="22">
        <v>183.411</v>
      </c>
      <c r="T20" s="23">
        <f t="shared" si="0"/>
        <v>177.5</v>
      </c>
      <c r="V20" s="31"/>
      <c r="W20" s="32"/>
    </row>
    <row r="21" spans="1:23" ht="15" customHeight="1" x14ac:dyDescent="0.25">
      <c r="O21" s="21">
        <v>55</v>
      </c>
      <c r="P21" s="41">
        <v>183.273</v>
      </c>
      <c r="Q21" s="51">
        <v>177.46</v>
      </c>
      <c r="R21" s="44">
        <v>55</v>
      </c>
      <c r="S21" s="22">
        <v>183.334</v>
      </c>
      <c r="T21" s="23">
        <f t="shared" si="0"/>
        <v>177.5</v>
      </c>
      <c r="V21" s="31"/>
      <c r="W21" s="32"/>
    </row>
    <row r="22" spans="1:23" ht="15" customHeight="1" x14ac:dyDescent="0.25">
      <c r="O22" s="21">
        <v>60</v>
      </c>
      <c r="P22" s="41">
        <v>182.161</v>
      </c>
      <c r="Q22" s="51">
        <v>177.46</v>
      </c>
      <c r="R22" s="44">
        <v>60</v>
      </c>
      <c r="S22" s="22">
        <v>181.09399999999999</v>
      </c>
      <c r="T22" s="23">
        <f t="shared" si="0"/>
        <v>177.5</v>
      </c>
      <c r="V22" s="31"/>
      <c r="W22" s="32"/>
    </row>
    <row r="23" spans="1:23" ht="15" customHeight="1" x14ac:dyDescent="0.25">
      <c r="O23" s="21">
        <v>65</v>
      </c>
      <c r="P23" s="41">
        <v>180.90899999999999</v>
      </c>
      <c r="Q23" s="51">
        <v>177.46</v>
      </c>
      <c r="R23" s="44">
        <v>65</v>
      </c>
      <c r="S23" s="22">
        <v>180.239</v>
      </c>
      <c r="T23" s="23">
        <f t="shared" si="0"/>
        <v>177.5</v>
      </c>
      <c r="V23" s="31"/>
      <c r="W23" s="32"/>
    </row>
    <row r="24" spans="1:23" ht="15" customHeight="1" x14ac:dyDescent="0.25">
      <c r="O24" s="21">
        <v>70</v>
      </c>
      <c r="P24" s="41">
        <v>178.815</v>
      </c>
      <c r="Q24" s="51">
        <v>177.46</v>
      </c>
      <c r="R24" s="44">
        <v>70</v>
      </c>
      <c r="S24" s="22">
        <v>178.833</v>
      </c>
      <c r="T24" s="23">
        <f t="shared" si="0"/>
        <v>177.5</v>
      </c>
      <c r="V24" s="31"/>
      <c r="W24" s="32"/>
    </row>
    <row r="25" spans="1:23" ht="15" customHeight="1" x14ac:dyDescent="0.25">
      <c r="L25" s="2"/>
      <c r="M25" s="2"/>
      <c r="N25" s="6"/>
      <c r="O25" s="21">
        <v>71.8</v>
      </c>
      <c r="P25" s="41">
        <v>177.46</v>
      </c>
      <c r="Q25" s="51">
        <v>177.46</v>
      </c>
      <c r="R25" s="53">
        <v>71.7</v>
      </c>
      <c r="S25" s="22">
        <v>177.5</v>
      </c>
      <c r="T25" s="23">
        <f t="shared" si="0"/>
        <v>177.5</v>
      </c>
      <c r="V25" s="31"/>
      <c r="W25" s="32"/>
    </row>
    <row r="26" spans="1:23" ht="15" customHeight="1" x14ac:dyDescent="0.25">
      <c r="L26" s="3"/>
      <c r="M26" s="3"/>
      <c r="O26" s="21">
        <v>75</v>
      </c>
      <c r="P26" s="41">
        <v>176.56</v>
      </c>
      <c r="Q26" s="51">
        <v>177.46</v>
      </c>
      <c r="R26" s="44">
        <v>75</v>
      </c>
      <c r="S26" s="22">
        <v>176.47</v>
      </c>
      <c r="T26" s="23">
        <f t="shared" si="0"/>
        <v>177.5</v>
      </c>
      <c r="V26" s="31"/>
      <c r="W26" s="32"/>
    </row>
    <row r="27" spans="1:23" ht="15" customHeight="1" x14ac:dyDescent="0.25">
      <c r="L27" s="2"/>
      <c r="M27" s="2"/>
      <c r="O27" s="21">
        <v>80</v>
      </c>
      <c r="P27" s="41">
        <v>175.2</v>
      </c>
      <c r="Q27" s="51">
        <v>177.46</v>
      </c>
      <c r="R27" s="44">
        <v>80</v>
      </c>
      <c r="S27" s="22">
        <v>175.15</v>
      </c>
      <c r="T27" s="23">
        <f t="shared" si="0"/>
        <v>177.5</v>
      </c>
      <c r="V27" s="31"/>
      <c r="W27" s="32"/>
    </row>
    <row r="28" spans="1:23" ht="15" customHeight="1" x14ac:dyDescent="0.25">
      <c r="L28" s="3"/>
      <c r="M28" s="3"/>
      <c r="O28" s="21">
        <v>85</v>
      </c>
      <c r="P28" s="41">
        <v>176.7</v>
      </c>
      <c r="Q28" s="51">
        <v>177.46</v>
      </c>
      <c r="R28" s="44">
        <v>85</v>
      </c>
      <c r="S28" s="22">
        <v>176.8</v>
      </c>
      <c r="T28" s="23">
        <f t="shared" si="0"/>
        <v>177.5</v>
      </c>
      <c r="V28" s="31"/>
      <c r="W28" s="32"/>
    </row>
    <row r="29" spans="1:23" ht="15" customHeight="1" x14ac:dyDescent="0.25">
      <c r="L29" s="2"/>
      <c r="M29" s="2"/>
      <c r="O29" s="21">
        <v>90</v>
      </c>
      <c r="P29" s="41">
        <v>177.46899999999999</v>
      </c>
      <c r="Q29" s="51"/>
      <c r="R29" s="44">
        <v>90</v>
      </c>
      <c r="S29" s="22">
        <v>177.73500000000001</v>
      </c>
      <c r="T29" s="23"/>
      <c r="V29" s="31"/>
      <c r="W29" s="38"/>
    </row>
    <row r="30" spans="1:23" ht="15" customHeight="1" x14ac:dyDescent="0.25">
      <c r="L30" s="3"/>
      <c r="M30" s="3"/>
      <c r="O30" s="21">
        <v>95</v>
      </c>
      <c r="P30" s="42">
        <v>177.49600000000001</v>
      </c>
      <c r="Q30" s="51"/>
      <c r="R30" s="44">
        <v>95</v>
      </c>
      <c r="S30" s="34">
        <v>177.57499999999999</v>
      </c>
      <c r="T30" s="23"/>
      <c r="V30" s="27"/>
      <c r="W30" s="32"/>
    </row>
    <row r="31" spans="1:23" ht="15" customHeight="1" x14ac:dyDescent="0.25">
      <c r="L31" s="4"/>
      <c r="M31" s="4"/>
      <c r="N31" s="39"/>
      <c r="O31" s="58">
        <v>100</v>
      </c>
      <c r="P31" s="41">
        <v>176.5</v>
      </c>
      <c r="Q31" s="51">
        <v>177.46</v>
      </c>
      <c r="R31" s="27">
        <v>100</v>
      </c>
      <c r="S31" s="22">
        <v>176.24</v>
      </c>
      <c r="T31" s="23">
        <f t="shared" si="0"/>
        <v>177.5</v>
      </c>
      <c r="V31" s="31"/>
      <c r="W31" s="32"/>
    </row>
    <row r="32" spans="1:23" ht="15" customHeight="1" x14ac:dyDescent="0.25">
      <c r="A32" s="61" t="s">
        <v>0</v>
      </c>
      <c r="B32" s="66">
        <v>-50</v>
      </c>
      <c r="C32" s="67">
        <v>-40</v>
      </c>
      <c r="D32" s="67">
        <v>-30</v>
      </c>
      <c r="E32" s="67">
        <v>-20</v>
      </c>
      <c r="F32" s="67">
        <v>-10</v>
      </c>
      <c r="G32" s="67">
        <v>0</v>
      </c>
      <c r="H32" s="67">
        <v>0</v>
      </c>
      <c r="I32" s="67">
        <v>5</v>
      </c>
      <c r="J32" s="67">
        <v>10</v>
      </c>
      <c r="K32" s="67">
        <v>15</v>
      </c>
      <c r="L32" s="68">
        <v>20</v>
      </c>
      <c r="M32" s="4"/>
      <c r="O32" s="21">
        <v>105</v>
      </c>
      <c r="P32" s="41">
        <v>175.54</v>
      </c>
      <c r="Q32" s="51">
        <v>177.46</v>
      </c>
      <c r="R32" s="44">
        <v>105</v>
      </c>
      <c r="S32" s="22">
        <v>175.73</v>
      </c>
      <c r="T32" s="23">
        <f t="shared" si="0"/>
        <v>177.5</v>
      </c>
      <c r="V32" s="31"/>
      <c r="W32" s="32"/>
    </row>
    <row r="33" spans="1:23" ht="15" customHeight="1" x14ac:dyDescent="0.25">
      <c r="A33" s="62" t="s">
        <v>1</v>
      </c>
      <c r="B33" s="54">
        <v>189.624</v>
      </c>
      <c r="C33" s="55">
        <v>189.72399999999999</v>
      </c>
      <c r="D33" s="55">
        <v>189.828</v>
      </c>
      <c r="E33" s="55">
        <v>189.904</v>
      </c>
      <c r="F33" s="55">
        <v>190.084</v>
      </c>
      <c r="G33" s="55">
        <v>190.27799999999999</v>
      </c>
      <c r="H33" s="55">
        <v>188.684</v>
      </c>
      <c r="I33" s="55">
        <v>185.64099999999999</v>
      </c>
      <c r="J33" s="55">
        <v>183.73699999999999</v>
      </c>
      <c r="K33" s="55">
        <v>183.52600000000001</v>
      </c>
      <c r="L33" s="59">
        <v>183.57499999999999</v>
      </c>
      <c r="M33" s="5"/>
      <c r="O33" s="21">
        <v>110</v>
      </c>
      <c r="P33" s="41">
        <v>175.17</v>
      </c>
      <c r="Q33" s="51">
        <v>177.46</v>
      </c>
      <c r="R33" s="44">
        <v>110</v>
      </c>
      <c r="S33" s="22">
        <v>175</v>
      </c>
      <c r="T33" s="23">
        <f t="shared" si="0"/>
        <v>177.5</v>
      </c>
      <c r="V33" s="31"/>
      <c r="W33" s="32"/>
    </row>
    <row r="34" spans="1:23" ht="15" customHeight="1" x14ac:dyDescent="0.25">
      <c r="A34" s="62" t="s">
        <v>0</v>
      </c>
      <c r="B34" s="69">
        <v>25</v>
      </c>
      <c r="C34" s="64">
        <v>30</v>
      </c>
      <c r="D34" s="64">
        <v>35</v>
      </c>
      <c r="E34" s="64">
        <v>40</v>
      </c>
      <c r="F34" s="64">
        <v>45</v>
      </c>
      <c r="G34" s="64">
        <v>50</v>
      </c>
      <c r="H34" s="64">
        <v>55</v>
      </c>
      <c r="I34" s="64">
        <v>60</v>
      </c>
      <c r="J34" s="64">
        <v>65</v>
      </c>
      <c r="K34" s="64">
        <v>70</v>
      </c>
      <c r="L34" s="70">
        <v>71.7</v>
      </c>
      <c r="M34" s="4"/>
      <c r="O34" s="21">
        <v>115</v>
      </c>
      <c r="P34" s="41">
        <v>175.04</v>
      </c>
      <c r="Q34" s="51">
        <v>177.46</v>
      </c>
      <c r="R34" s="44">
        <v>115</v>
      </c>
      <c r="S34" s="22">
        <v>175</v>
      </c>
      <c r="T34" s="23">
        <f t="shared" si="0"/>
        <v>177.5</v>
      </c>
      <c r="V34" s="31"/>
      <c r="W34" s="32"/>
    </row>
    <row r="35" spans="1:23" ht="15" customHeight="1" x14ac:dyDescent="0.25">
      <c r="A35" s="62" t="s">
        <v>1</v>
      </c>
      <c r="B35" s="54">
        <v>183.56899999999999</v>
      </c>
      <c r="C35" s="55">
        <v>183.501</v>
      </c>
      <c r="D35" s="55">
        <v>183.49100000000001</v>
      </c>
      <c r="E35" s="55">
        <v>183.631</v>
      </c>
      <c r="F35" s="55">
        <v>183.55099999999999</v>
      </c>
      <c r="G35" s="55">
        <v>183.411</v>
      </c>
      <c r="H35" s="55">
        <v>183.334</v>
      </c>
      <c r="I35" s="55">
        <v>181.09399999999999</v>
      </c>
      <c r="J35" s="55">
        <v>180.239</v>
      </c>
      <c r="K35" s="55">
        <v>178.833</v>
      </c>
      <c r="L35" s="59">
        <v>177.5</v>
      </c>
      <c r="O35" s="21">
        <v>120</v>
      </c>
      <c r="P35" s="41">
        <v>176.32</v>
      </c>
      <c r="Q35" s="51"/>
      <c r="R35" s="44">
        <v>120</v>
      </c>
      <c r="S35" s="22">
        <v>175.7</v>
      </c>
      <c r="T35" s="23"/>
      <c r="V35" s="31"/>
      <c r="W35" s="32"/>
    </row>
    <row r="36" spans="1:23" ht="15" customHeight="1" x14ac:dyDescent="0.25">
      <c r="A36" s="62" t="s">
        <v>0</v>
      </c>
      <c r="B36" s="69">
        <v>75</v>
      </c>
      <c r="C36" s="64">
        <v>80</v>
      </c>
      <c r="D36" s="64">
        <v>85</v>
      </c>
      <c r="E36" s="64">
        <v>90</v>
      </c>
      <c r="F36" s="64">
        <v>95</v>
      </c>
      <c r="G36" s="65">
        <v>100</v>
      </c>
      <c r="H36" s="64">
        <v>105</v>
      </c>
      <c r="I36" s="64">
        <v>110</v>
      </c>
      <c r="J36" s="64">
        <v>115</v>
      </c>
      <c r="K36" s="64">
        <v>120</v>
      </c>
      <c r="L36" s="71">
        <v>125</v>
      </c>
      <c r="N36" s="6"/>
      <c r="O36" s="21">
        <v>125</v>
      </c>
      <c r="P36" s="41">
        <v>175.7</v>
      </c>
      <c r="Q36" s="51"/>
      <c r="R36" s="44">
        <v>125</v>
      </c>
      <c r="S36" s="22">
        <v>176.7</v>
      </c>
      <c r="T36" s="23"/>
      <c r="V36" s="31"/>
      <c r="W36" s="32"/>
    </row>
    <row r="37" spans="1:23" ht="15" customHeight="1" x14ac:dyDescent="0.25">
      <c r="A37" s="62" t="s">
        <v>1</v>
      </c>
      <c r="B37" s="54">
        <v>176.47</v>
      </c>
      <c r="C37" s="55">
        <v>175.15</v>
      </c>
      <c r="D37" s="55">
        <v>176.8</v>
      </c>
      <c r="E37" s="55">
        <v>177.73500000000001</v>
      </c>
      <c r="F37" s="60">
        <v>177.57499999999999</v>
      </c>
      <c r="G37" s="55">
        <v>176.24</v>
      </c>
      <c r="H37" s="55">
        <v>175.73</v>
      </c>
      <c r="I37" s="55">
        <v>175</v>
      </c>
      <c r="J37" s="55">
        <v>175</v>
      </c>
      <c r="K37" s="55">
        <v>175.7</v>
      </c>
      <c r="L37" s="59">
        <v>176.7</v>
      </c>
      <c r="O37" s="21">
        <v>130</v>
      </c>
      <c r="P37" s="41">
        <v>176.15</v>
      </c>
      <c r="Q37" s="51">
        <v>177.46</v>
      </c>
      <c r="R37" s="44">
        <v>130</v>
      </c>
      <c r="S37" s="22">
        <v>175.7</v>
      </c>
      <c r="T37" s="23">
        <f t="shared" si="0"/>
        <v>177.5</v>
      </c>
      <c r="V37" s="31"/>
      <c r="W37" s="32"/>
    </row>
    <row r="38" spans="1:23" ht="15" customHeight="1" x14ac:dyDescent="0.25">
      <c r="A38" s="62" t="s">
        <v>0</v>
      </c>
      <c r="B38" s="69">
        <v>130</v>
      </c>
      <c r="C38" s="64">
        <v>135</v>
      </c>
      <c r="D38" s="64">
        <v>140</v>
      </c>
      <c r="E38" s="64">
        <v>145</v>
      </c>
      <c r="F38" s="64">
        <v>150</v>
      </c>
      <c r="G38" s="64">
        <v>155</v>
      </c>
      <c r="H38" s="64">
        <v>160</v>
      </c>
      <c r="I38" s="64">
        <v>165</v>
      </c>
      <c r="J38" s="64">
        <v>170</v>
      </c>
      <c r="K38" s="64">
        <v>175</v>
      </c>
      <c r="L38" s="71">
        <v>180</v>
      </c>
      <c r="M38" s="5"/>
      <c r="N38" s="5"/>
      <c r="O38" s="21">
        <v>135</v>
      </c>
      <c r="P38" s="41">
        <v>175.5</v>
      </c>
      <c r="Q38" s="51">
        <v>177.46</v>
      </c>
      <c r="R38" s="44">
        <v>135</v>
      </c>
      <c r="S38" s="22">
        <v>174.93</v>
      </c>
      <c r="T38" s="23">
        <f t="shared" si="0"/>
        <v>177.5</v>
      </c>
      <c r="V38" s="31"/>
      <c r="W38" s="32"/>
    </row>
    <row r="39" spans="1:23" ht="15" customHeight="1" x14ac:dyDescent="0.25">
      <c r="A39" s="62" t="s">
        <v>1</v>
      </c>
      <c r="B39" s="54">
        <v>175.7</v>
      </c>
      <c r="C39" s="55">
        <v>174.93</v>
      </c>
      <c r="D39" s="55">
        <v>175.02</v>
      </c>
      <c r="E39" s="55">
        <v>175.2</v>
      </c>
      <c r="F39" s="55">
        <v>174.96</v>
      </c>
      <c r="G39" s="55">
        <v>176.5</v>
      </c>
      <c r="H39" s="55">
        <v>176.05</v>
      </c>
      <c r="I39" s="55">
        <v>175.84</v>
      </c>
      <c r="J39" s="55">
        <v>176.48</v>
      </c>
      <c r="K39" s="55">
        <v>176.44</v>
      </c>
      <c r="L39" s="59">
        <v>176.5</v>
      </c>
      <c r="M39" s="32"/>
      <c r="O39" s="21">
        <v>140</v>
      </c>
      <c r="P39" s="41">
        <v>175.65</v>
      </c>
      <c r="Q39" s="51">
        <v>177.46</v>
      </c>
      <c r="R39" s="44">
        <v>140</v>
      </c>
      <c r="S39" s="22">
        <v>175.02</v>
      </c>
      <c r="T39" s="23">
        <f t="shared" si="0"/>
        <v>177.5</v>
      </c>
      <c r="V39" s="31"/>
      <c r="W39" s="32"/>
    </row>
    <row r="40" spans="1:23" ht="15" customHeight="1" x14ac:dyDescent="0.25">
      <c r="A40" s="62" t="s">
        <v>0</v>
      </c>
      <c r="B40" s="69">
        <v>185</v>
      </c>
      <c r="C40" s="64">
        <v>190</v>
      </c>
      <c r="D40" s="64">
        <v>195</v>
      </c>
      <c r="E40" s="64">
        <v>200</v>
      </c>
      <c r="F40" s="64">
        <v>205</v>
      </c>
      <c r="G40" s="64">
        <v>210</v>
      </c>
      <c r="H40" s="64">
        <v>215</v>
      </c>
      <c r="I40" s="64">
        <v>220</v>
      </c>
      <c r="J40" s="64">
        <v>225</v>
      </c>
      <c r="K40" s="64">
        <v>230</v>
      </c>
      <c r="L40" s="71">
        <v>235</v>
      </c>
      <c r="O40" s="21">
        <v>145</v>
      </c>
      <c r="P40" s="41">
        <v>175.37</v>
      </c>
      <c r="Q40" s="51">
        <v>177.46</v>
      </c>
      <c r="R40" s="44">
        <v>145</v>
      </c>
      <c r="S40" s="22">
        <v>175.2</v>
      </c>
      <c r="T40" s="23">
        <f t="shared" si="0"/>
        <v>177.5</v>
      </c>
      <c r="V40" s="31"/>
      <c r="W40" s="32"/>
    </row>
    <row r="41" spans="1:23" ht="15" customHeight="1" x14ac:dyDescent="0.25">
      <c r="A41" s="62" t="s">
        <v>1</v>
      </c>
      <c r="B41" s="54">
        <v>177.13</v>
      </c>
      <c r="C41" s="55">
        <v>176.6</v>
      </c>
      <c r="D41" s="55">
        <v>176.4</v>
      </c>
      <c r="E41" s="55">
        <v>176.22</v>
      </c>
      <c r="F41" s="55">
        <v>177.05</v>
      </c>
      <c r="G41" s="55">
        <v>179.506</v>
      </c>
      <c r="H41" s="55">
        <v>179.381</v>
      </c>
      <c r="I41" s="55">
        <v>178.21299999999999</v>
      </c>
      <c r="J41" s="55">
        <v>177.51</v>
      </c>
      <c r="K41" s="55">
        <v>178.26900000000001</v>
      </c>
      <c r="L41" s="59">
        <v>178.279</v>
      </c>
      <c r="O41" s="21">
        <v>150</v>
      </c>
      <c r="P41" s="41">
        <v>176.55</v>
      </c>
      <c r="Q41" s="51"/>
      <c r="R41" s="44">
        <v>150</v>
      </c>
      <c r="S41" s="22">
        <v>174.96</v>
      </c>
      <c r="T41" s="23"/>
      <c r="V41" s="31"/>
      <c r="W41" s="32"/>
    </row>
    <row r="42" spans="1:23" ht="15" customHeight="1" x14ac:dyDescent="0.25">
      <c r="A42" s="62" t="s">
        <v>0</v>
      </c>
      <c r="B42" s="69">
        <v>240</v>
      </c>
      <c r="C42" s="64">
        <v>245</v>
      </c>
      <c r="D42" s="64">
        <v>250</v>
      </c>
      <c r="E42" s="64">
        <v>255</v>
      </c>
      <c r="F42" s="64">
        <v>260</v>
      </c>
      <c r="G42" s="64">
        <v>265</v>
      </c>
      <c r="H42" s="64">
        <v>270</v>
      </c>
      <c r="I42" s="64">
        <v>275</v>
      </c>
      <c r="J42" s="64">
        <v>280</v>
      </c>
      <c r="K42" s="64">
        <v>285</v>
      </c>
      <c r="L42" s="71">
        <v>290</v>
      </c>
      <c r="O42" s="21">
        <v>155</v>
      </c>
      <c r="P42" s="41">
        <v>176.84</v>
      </c>
      <c r="Q42" s="51">
        <v>177.46</v>
      </c>
      <c r="R42" s="44">
        <v>155</v>
      </c>
      <c r="S42" s="22">
        <v>176.5</v>
      </c>
      <c r="T42" s="23">
        <f t="shared" si="0"/>
        <v>177.5</v>
      </c>
      <c r="V42" s="31"/>
      <c r="W42" s="32"/>
    </row>
    <row r="43" spans="1:23" ht="15" customHeight="1" x14ac:dyDescent="0.25">
      <c r="A43" s="62" t="s">
        <v>1</v>
      </c>
      <c r="B43" s="54">
        <v>180.37899999999999</v>
      </c>
      <c r="C43" s="55">
        <v>181.16200000000001</v>
      </c>
      <c r="D43" s="55">
        <v>179.22499999999999</v>
      </c>
      <c r="E43" s="55">
        <v>177.17</v>
      </c>
      <c r="F43" s="55">
        <v>176.8</v>
      </c>
      <c r="G43" s="55">
        <v>178.303</v>
      </c>
      <c r="H43" s="55">
        <v>179.255</v>
      </c>
      <c r="I43" s="55">
        <v>181.10499999999999</v>
      </c>
      <c r="J43" s="55">
        <v>182.59800000000001</v>
      </c>
      <c r="K43" s="55">
        <v>182.672</v>
      </c>
      <c r="L43" s="59">
        <v>182.75</v>
      </c>
      <c r="O43" s="21">
        <v>160</v>
      </c>
      <c r="P43" s="41">
        <v>176.47</v>
      </c>
      <c r="Q43" s="51">
        <v>177.46</v>
      </c>
      <c r="R43" s="44">
        <v>160</v>
      </c>
      <c r="S43" s="22">
        <v>176.05</v>
      </c>
      <c r="T43" s="23">
        <f t="shared" si="0"/>
        <v>177.5</v>
      </c>
      <c r="V43" s="31"/>
      <c r="W43" s="32"/>
    </row>
    <row r="44" spans="1:23" ht="15" customHeight="1" x14ac:dyDescent="0.25">
      <c r="A44" s="62" t="s">
        <v>0</v>
      </c>
      <c r="B44" s="69">
        <v>295</v>
      </c>
      <c r="C44" s="64">
        <v>300</v>
      </c>
      <c r="D44" s="64">
        <v>305</v>
      </c>
      <c r="E44" s="64">
        <v>310</v>
      </c>
      <c r="F44" s="64">
        <v>315</v>
      </c>
      <c r="G44" s="64">
        <v>320</v>
      </c>
      <c r="H44" s="64">
        <v>325</v>
      </c>
      <c r="I44" s="64">
        <v>330</v>
      </c>
      <c r="J44" s="64">
        <v>335</v>
      </c>
      <c r="K44" s="64">
        <v>340</v>
      </c>
      <c r="L44" s="71">
        <v>340</v>
      </c>
      <c r="M44" s="52"/>
      <c r="N44" s="39"/>
      <c r="O44" s="21">
        <v>165</v>
      </c>
      <c r="P44" s="41">
        <v>175.92</v>
      </c>
      <c r="Q44" s="51">
        <v>177.46</v>
      </c>
      <c r="R44" s="44">
        <v>165</v>
      </c>
      <c r="S44" s="22">
        <v>175.84</v>
      </c>
      <c r="T44" s="23">
        <f t="shared" si="0"/>
        <v>177.5</v>
      </c>
      <c r="V44" s="31"/>
      <c r="W44" s="32"/>
    </row>
    <row r="45" spans="1:23" ht="15" customHeight="1" x14ac:dyDescent="0.25">
      <c r="A45" s="62" t="s">
        <v>1</v>
      </c>
      <c r="B45" s="54">
        <v>182.875</v>
      </c>
      <c r="C45" s="55">
        <v>182.98</v>
      </c>
      <c r="D45" s="55">
        <v>183.60499999999999</v>
      </c>
      <c r="E45" s="55">
        <v>183.18</v>
      </c>
      <c r="F45" s="55">
        <v>187.809</v>
      </c>
      <c r="G45" s="55">
        <v>189.36799999999999</v>
      </c>
      <c r="H45" s="55">
        <v>190.077</v>
      </c>
      <c r="I45" s="55">
        <v>190.56100000000001</v>
      </c>
      <c r="J45" s="55">
        <v>191.755</v>
      </c>
      <c r="K45" s="55">
        <v>192.358</v>
      </c>
      <c r="L45" s="59">
        <v>192.62799999999999</v>
      </c>
      <c r="O45" s="21">
        <v>170</v>
      </c>
      <c r="P45" s="41">
        <v>176.44</v>
      </c>
      <c r="Q45" s="51">
        <v>177.46</v>
      </c>
      <c r="R45" s="44">
        <v>170</v>
      </c>
      <c r="S45" s="22">
        <v>176.48</v>
      </c>
      <c r="T45" s="23">
        <f t="shared" si="0"/>
        <v>177.5</v>
      </c>
      <c r="V45" s="31"/>
      <c r="W45" s="32"/>
    </row>
    <row r="46" spans="1:23" ht="15" customHeight="1" x14ac:dyDescent="0.25">
      <c r="A46" s="62" t="s">
        <v>0</v>
      </c>
      <c r="B46" s="69">
        <v>350</v>
      </c>
      <c r="C46" s="64">
        <v>360</v>
      </c>
      <c r="D46" s="64">
        <v>370</v>
      </c>
      <c r="E46" s="64">
        <v>380</v>
      </c>
      <c r="F46" s="64">
        <v>390</v>
      </c>
      <c r="G46" s="35"/>
      <c r="H46" s="35"/>
      <c r="I46" s="35"/>
      <c r="J46" s="35"/>
      <c r="K46" s="35"/>
      <c r="L46" s="36"/>
      <c r="O46" s="21">
        <v>175</v>
      </c>
      <c r="P46" s="41">
        <v>177.05</v>
      </c>
      <c r="Q46" s="51">
        <v>177.46</v>
      </c>
      <c r="R46" s="44">
        <v>175</v>
      </c>
      <c r="S46" s="22">
        <v>176.44</v>
      </c>
      <c r="T46" s="23">
        <f t="shared" si="0"/>
        <v>177.5</v>
      </c>
      <c r="V46" s="31"/>
      <c r="W46" s="32"/>
    </row>
    <row r="47" spans="1:23" ht="15" customHeight="1" x14ac:dyDescent="0.25">
      <c r="A47" s="63" t="s">
        <v>1</v>
      </c>
      <c r="B47" s="56">
        <v>192.916</v>
      </c>
      <c r="C47" s="57">
        <v>193.17099999999999</v>
      </c>
      <c r="D47" s="57">
        <v>193.41499999999999</v>
      </c>
      <c r="E47" s="57">
        <v>193.685</v>
      </c>
      <c r="F47" s="57">
        <v>193.93799999999999</v>
      </c>
      <c r="G47" s="8"/>
      <c r="H47" s="8"/>
      <c r="I47" s="8"/>
      <c r="J47" s="8"/>
      <c r="K47" s="8"/>
      <c r="L47" s="7"/>
      <c r="N47" s="6"/>
      <c r="O47" s="21">
        <v>180</v>
      </c>
      <c r="P47" s="41">
        <v>176.76</v>
      </c>
      <c r="Q47" s="51">
        <v>177.46</v>
      </c>
      <c r="R47" s="44">
        <v>180</v>
      </c>
      <c r="S47" s="22">
        <v>176.5</v>
      </c>
      <c r="T47" s="23">
        <f t="shared" si="0"/>
        <v>177.5</v>
      </c>
      <c r="V47" s="31"/>
      <c r="W47" s="32"/>
    </row>
    <row r="48" spans="1:23" ht="15" customHeight="1" x14ac:dyDescent="0.25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O48" s="21">
        <v>185</v>
      </c>
      <c r="P48" s="41">
        <v>177.25</v>
      </c>
      <c r="Q48" s="51">
        <v>177.46</v>
      </c>
      <c r="R48" s="44">
        <v>185</v>
      </c>
      <c r="S48" s="22">
        <v>177.13</v>
      </c>
      <c r="T48" s="23">
        <f t="shared" si="0"/>
        <v>177.5</v>
      </c>
      <c r="V48" s="31"/>
      <c r="W48" s="32"/>
    </row>
    <row r="49" spans="1:23" ht="15" customHeight="1" x14ac:dyDescent="0.25">
      <c r="A49" s="9"/>
      <c r="B49" s="10" t="s">
        <v>2</v>
      </c>
      <c r="C49" s="11">
        <v>192.7</v>
      </c>
      <c r="D49" s="12" t="s">
        <v>8</v>
      </c>
      <c r="E49" s="13"/>
      <c r="F49" s="10" t="s">
        <v>3</v>
      </c>
      <c r="G49" s="11">
        <v>190.27799999999999</v>
      </c>
      <c r="H49" s="12" t="s">
        <v>8</v>
      </c>
      <c r="I49" s="9"/>
      <c r="J49" s="10" t="s">
        <v>4</v>
      </c>
      <c r="K49" s="14">
        <v>192.62799999999999</v>
      </c>
      <c r="L49" s="12" t="s">
        <v>8</v>
      </c>
      <c r="O49" s="21">
        <v>190</v>
      </c>
      <c r="P49" s="41">
        <v>176.7</v>
      </c>
      <c r="Q49" s="51">
        <v>177.46</v>
      </c>
      <c r="R49" s="44">
        <v>190</v>
      </c>
      <c r="S49" s="22">
        <v>176.6</v>
      </c>
      <c r="T49" s="23">
        <f t="shared" si="0"/>
        <v>177.5</v>
      </c>
      <c r="V49" s="31"/>
      <c r="W49" s="32"/>
    </row>
    <row r="50" spans="1:23" ht="15" customHeight="1" x14ac:dyDescent="0.25">
      <c r="A50" s="9"/>
      <c r="B50" s="10" t="s">
        <v>5</v>
      </c>
      <c r="C50" s="11">
        <f>MIN(S4:S85)</f>
        <v>174.93</v>
      </c>
      <c r="D50" s="12" t="s">
        <v>8</v>
      </c>
      <c r="E50" s="13"/>
      <c r="F50" s="10" t="s">
        <v>6</v>
      </c>
      <c r="G50" s="11">
        <v>177.4</v>
      </c>
      <c r="H50" s="12" t="s">
        <v>8</v>
      </c>
      <c r="I50" s="9"/>
      <c r="J50" s="77" t="s">
        <v>13</v>
      </c>
      <c r="K50" s="78"/>
      <c r="L50" s="79"/>
      <c r="O50" s="21">
        <v>195</v>
      </c>
      <c r="P50" s="41">
        <v>176.73</v>
      </c>
      <c r="Q50" s="51">
        <v>177.46</v>
      </c>
      <c r="R50" s="44">
        <v>195</v>
      </c>
      <c r="S50" s="22">
        <v>176.4</v>
      </c>
      <c r="T50" s="23">
        <f t="shared" si="0"/>
        <v>177.5</v>
      </c>
      <c r="V50" s="31"/>
      <c r="W50" s="32"/>
    </row>
    <row r="51" spans="1:23" ht="15" customHeight="1" x14ac:dyDescent="0.25">
      <c r="O51" s="21">
        <v>200</v>
      </c>
      <c r="P51" s="41">
        <v>176.42</v>
      </c>
      <c r="Q51" s="51">
        <v>177.46</v>
      </c>
      <c r="R51" s="44">
        <v>200</v>
      </c>
      <c r="S51" s="22">
        <v>176.22</v>
      </c>
      <c r="T51" s="23">
        <f t="shared" si="0"/>
        <v>177.5</v>
      </c>
      <c r="V51" s="31"/>
      <c r="W51" s="32"/>
    </row>
    <row r="52" spans="1:23" ht="15" customHeight="1" x14ac:dyDescent="0.25">
      <c r="J52" s="81" t="s">
        <v>10</v>
      </c>
      <c r="K52" s="81"/>
      <c r="L52" s="81"/>
      <c r="O52" s="21">
        <v>205</v>
      </c>
      <c r="P52" s="41">
        <v>176.81</v>
      </c>
      <c r="Q52" s="51">
        <v>177.46</v>
      </c>
      <c r="R52" s="44">
        <v>205</v>
      </c>
      <c r="S52" s="22">
        <v>177.05</v>
      </c>
      <c r="T52" s="23">
        <f t="shared" si="0"/>
        <v>177.5</v>
      </c>
      <c r="V52" s="31"/>
      <c r="W52" s="32"/>
    </row>
    <row r="53" spans="1:23" ht="15" customHeight="1" x14ac:dyDescent="0.25">
      <c r="J53" s="81"/>
      <c r="K53" s="81"/>
      <c r="L53" s="81"/>
      <c r="O53" s="21">
        <v>210</v>
      </c>
      <c r="P53" s="41">
        <v>176.91</v>
      </c>
      <c r="Q53" s="51"/>
      <c r="R53" s="44">
        <v>210</v>
      </c>
      <c r="S53" s="22">
        <v>179.506</v>
      </c>
      <c r="T53" s="23"/>
      <c r="V53" s="31"/>
      <c r="W53" s="32"/>
    </row>
    <row r="54" spans="1:23" ht="15" customHeight="1" x14ac:dyDescent="0.25">
      <c r="O54" s="21">
        <v>215</v>
      </c>
      <c r="P54" s="22">
        <v>178.75399999999999</v>
      </c>
      <c r="Q54" s="49"/>
      <c r="R54" s="21">
        <v>215</v>
      </c>
      <c r="S54" s="22">
        <v>179.381</v>
      </c>
      <c r="T54" s="23"/>
      <c r="V54" s="31"/>
      <c r="W54" s="32"/>
    </row>
    <row r="55" spans="1:23" ht="15" customHeight="1" x14ac:dyDescent="0.25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O55" s="21">
        <v>220</v>
      </c>
      <c r="P55" s="22">
        <v>178.55600000000001</v>
      </c>
      <c r="Q55" s="23"/>
      <c r="R55" s="21">
        <v>220</v>
      </c>
      <c r="S55" s="22">
        <v>178.21299999999999</v>
      </c>
      <c r="T55" s="23"/>
      <c r="V55" s="31"/>
      <c r="W55" s="32"/>
    </row>
    <row r="56" spans="1:23" ht="15" customHeight="1" x14ac:dyDescent="0.25">
      <c r="O56" s="21">
        <v>225</v>
      </c>
      <c r="P56" s="22">
        <v>177.19200000000001</v>
      </c>
      <c r="Q56" s="23"/>
      <c r="R56" s="21">
        <v>225</v>
      </c>
      <c r="S56" s="22">
        <v>177.51</v>
      </c>
      <c r="T56" s="23"/>
      <c r="V56" s="31"/>
      <c r="W56" s="32"/>
    </row>
    <row r="57" spans="1:23" ht="15" customHeight="1" x14ac:dyDescent="0.25">
      <c r="L57" s="37"/>
      <c r="O57" s="21">
        <v>230</v>
      </c>
      <c r="P57" s="22">
        <v>178.16900000000001</v>
      </c>
      <c r="Q57" s="23"/>
      <c r="R57" s="21">
        <v>230</v>
      </c>
      <c r="S57" s="22">
        <v>178.26900000000001</v>
      </c>
      <c r="T57" s="23"/>
      <c r="V57" s="31"/>
      <c r="W57" s="32"/>
    </row>
    <row r="58" spans="1:23" ht="15" customHeight="1" x14ac:dyDescent="0.25">
      <c r="E58" s="80" t="s">
        <v>9</v>
      </c>
      <c r="F58" s="80"/>
      <c r="G58" s="80"/>
      <c r="H58" s="80"/>
      <c r="I58" s="80"/>
      <c r="N58" s="6"/>
      <c r="O58" s="21">
        <v>235</v>
      </c>
      <c r="P58" s="22">
        <v>178.16900000000001</v>
      </c>
      <c r="Q58" s="23"/>
      <c r="R58" s="21">
        <v>235</v>
      </c>
      <c r="S58" s="22">
        <v>178.279</v>
      </c>
      <c r="T58" s="23"/>
      <c r="V58" s="31"/>
      <c r="W58" s="32"/>
    </row>
    <row r="59" spans="1:23" ht="15" customHeight="1" x14ac:dyDescent="0.25">
      <c r="O59" s="21">
        <v>240</v>
      </c>
      <c r="P59" s="22">
        <v>179.94399999999999</v>
      </c>
      <c r="Q59" s="23"/>
      <c r="R59" s="21">
        <v>240</v>
      </c>
      <c r="S59" s="22">
        <v>180.37899999999999</v>
      </c>
      <c r="T59" s="23"/>
      <c r="V59" s="31"/>
      <c r="W59" s="32"/>
    </row>
    <row r="60" spans="1:23" ht="15" customHeight="1" x14ac:dyDescent="0.25">
      <c r="O60" s="21">
        <v>245</v>
      </c>
      <c r="P60" s="22">
        <v>180.45599999999999</v>
      </c>
      <c r="Q60" s="23"/>
      <c r="R60" s="21">
        <v>245</v>
      </c>
      <c r="S60" s="22">
        <v>181.16200000000001</v>
      </c>
      <c r="T60" s="23"/>
      <c r="V60" s="31"/>
      <c r="W60" s="32"/>
    </row>
    <row r="61" spans="1:23" ht="15" customHeight="1" x14ac:dyDescent="0.25">
      <c r="F61" s="72" t="s">
        <v>11</v>
      </c>
      <c r="G61" s="73"/>
      <c r="H61" s="73"/>
      <c r="O61" s="21">
        <v>250</v>
      </c>
      <c r="P61" s="22">
        <v>179.54599999999999</v>
      </c>
      <c r="Q61" s="48"/>
      <c r="R61" s="21">
        <v>250</v>
      </c>
      <c r="S61" s="22">
        <v>179.22499999999999</v>
      </c>
      <c r="T61" s="23"/>
      <c r="V61" s="31"/>
      <c r="W61" s="32"/>
    </row>
    <row r="62" spans="1:23" ht="15" customHeight="1" x14ac:dyDescent="0.25">
      <c r="O62" s="21">
        <v>255</v>
      </c>
      <c r="P62" s="41">
        <v>177.36</v>
      </c>
      <c r="Q62" s="51">
        <v>177.46</v>
      </c>
      <c r="R62" s="44">
        <v>255</v>
      </c>
      <c r="S62" s="22">
        <v>177.17</v>
      </c>
      <c r="T62" s="23">
        <f t="shared" ref="T62:T69" si="1">$T$4</f>
        <v>177.5</v>
      </c>
      <c r="V62" s="31"/>
      <c r="W62" s="32"/>
    </row>
    <row r="63" spans="1:23" ht="15" customHeight="1" x14ac:dyDescent="0.25">
      <c r="O63" s="21">
        <v>260</v>
      </c>
      <c r="P63" s="41">
        <v>177.35</v>
      </c>
      <c r="Q63" s="51">
        <v>177.46</v>
      </c>
      <c r="R63" s="44">
        <v>260</v>
      </c>
      <c r="S63" s="22">
        <v>176.8</v>
      </c>
      <c r="T63" s="23">
        <f t="shared" si="1"/>
        <v>177.5</v>
      </c>
      <c r="V63" s="31"/>
      <c r="W63" s="32"/>
    </row>
    <row r="64" spans="1:23" ht="15" customHeight="1" x14ac:dyDescent="0.25">
      <c r="O64" s="21">
        <v>265</v>
      </c>
      <c r="P64" s="41">
        <v>177</v>
      </c>
      <c r="Q64" s="51">
        <v>177.46</v>
      </c>
      <c r="R64" s="44">
        <v>265</v>
      </c>
      <c r="S64" s="22">
        <v>178.303</v>
      </c>
      <c r="T64" s="23">
        <f t="shared" si="1"/>
        <v>177.5</v>
      </c>
      <c r="V64" s="31"/>
      <c r="W64" s="32"/>
    </row>
    <row r="65" spans="14:23" ht="15" customHeight="1" x14ac:dyDescent="0.25">
      <c r="O65" s="21">
        <v>270</v>
      </c>
      <c r="P65" s="41">
        <v>178.636</v>
      </c>
      <c r="Q65" s="51">
        <v>177.46</v>
      </c>
      <c r="R65" s="44">
        <v>270</v>
      </c>
      <c r="S65" s="22">
        <v>179.255</v>
      </c>
      <c r="T65" s="23">
        <f t="shared" si="1"/>
        <v>177.5</v>
      </c>
      <c r="V65" s="31"/>
      <c r="W65" s="32"/>
    </row>
    <row r="66" spans="14:23" ht="15" customHeight="1" x14ac:dyDescent="0.25">
      <c r="O66" s="21">
        <v>275</v>
      </c>
      <c r="P66" s="41">
        <v>180.70599999999999</v>
      </c>
      <c r="Q66" s="51">
        <v>177.46</v>
      </c>
      <c r="R66" s="44">
        <v>275</v>
      </c>
      <c r="S66" s="22">
        <v>181.10499999999999</v>
      </c>
      <c r="T66" s="23">
        <f t="shared" si="1"/>
        <v>177.5</v>
      </c>
      <c r="V66" s="31"/>
      <c r="W66" s="32"/>
    </row>
    <row r="67" spans="14:23" ht="15" customHeight="1" x14ac:dyDescent="0.25">
      <c r="O67" s="21">
        <v>280</v>
      </c>
      <c r="P67" s="41">
        <v>182.56899999999999</v>
      </c>
      <c r="Q67" s="51">
        <v>177.46</v>
      </c>
      <c r="R67" s="44">
        <v>280</v>
      </c>
      <c r="S67" s="22">
        <v>182.59800000000001</v>
      </c>
      <c r="T67" s="23">
        <f t="shared" si="1"/>
        <v>177.5</v>
      </c>
      <c r="V67" s="31"/>
      <c r="W67" s="32"/>
    </row>
    <row r="68" spans="14:23" ht="15" customHeight="1" x14ac:dyDescent="0.25">
      <c r="O68" s="21">
        <v>285</v>
      </c>
      <c r="P68" s="41">
        <v>182.786</v>
      </c>
      <c r="Q68" s="51">
        <v>177.46</v>
      </c>
      <c r="R68" s="44">
        <v>285</v>
      </c>
      <c r="S68" s="22">
        <v>182.672</v>
      </c>
      <c r="T68" s="23">
        <f t="shared" si="1"/>
        <v>177.5</v>
      </c>
      <c r="V68" s="31"/>
      <c r="W68" s="32"/>
    </row>
    <row r="69" spans="14:23" ht="15" customHeight="1" x14ac:dyDescent="0.25">
      <c r="N69" s="6"/>
      <c r="O69" s="21">
        <v>290</v>
      </c>
      <c r="P69" s="41">
        <v>182.84899999999999</v>
      </c>
      <c r="Q69" s="51">
        <v>177.46</v>
      </c>
      <c r="R69" s="44">
        <v>290</v>
      </c>
      <c r="S69" s="22">
        <v>182.75</v>
      </c>
      <c r="T69" s="23">
        <f t="shared" si="1"/>
        <v>177.5</v>
      </c>
      <c r="V69" s="31"/>
      <c r="W69" s="32"/>
    </row>
    <row r="70" spans="14:23" ht="15" customHeight="1" x14ac:dyDescent="0.25">
      <c r="O70" s="21">
        <v>295</v>
      </c>
      <c r="P70" s="41">
        <v>182.96600000000001</v>
      </c>
      <c r="Q70" s="51">
        <v>177.46</v>
      </c>
      <c r="R70" s="44">
        <v>295</v>
      </c>
      <c r="S70" s="22">
        <v>182.875</v>
      </c>
      <c r="T70" s="23">
        <f t="shared" ref="T70:T85" si="2">$T$4</f>
        <v>177.5</v>
      </c>
      <c r="V70" s="31"/>
      <c r="W70" s="32"/>
    </row>
    <row r="71" spans="14:23" ht="15" customHeight="1" x14ac:dyDescent="0.25">
      <c r="O71" s="21">
        <v>300</v>
      </c>
      <c r="P71" s="41">
        <v>183.286</v>
      </c>
      <c r="Q71" s="51">
        <v>177.46</v>
      </c>
      <c r="R71" s="44">
        <v>300</v>
      </c>
      <c r="S71" s="22">
        <v>182.98</v>
      </c>
      <c r="T71" s="23">
        <f t="shared" si="2"/>
        <v>177.5</v>
      </c>
      <c r="V71" s="31"/>
      <c r="W71" s="32"/>
    </row>
    <row r="72" spans="14:23" ht="15" customHeight="1" x14ac:dyDescent="0.25">
      <c r="O72" s="21">
        <v>305</v>
      </c>
      <c r="P72" s="41">
        <v>183.70699999999999</v>
      </c>
      <c r="Q72" s="51">
        <v>177.46</v>
      </c>
      <c r="R72" s="44">
        <v>305</v>
      </c>
      <c r="S72" s="22">
        <v>183.60499999999999</v>
      </c>
      <c r="T72" s="23">
        <f t="shared" si="2"/>
        <v>177.5</v>
      </c>
      <c r="V72" s="31"/>
      <c r="W72" s="32"/>
    </row>
    <row r="73" spans="14:23" ht="15" customHeight="1" x14ac:dyDescent="0.25">
      <c r="O73" s="21">
        <v>310</v>
      </c>
      <c r="P73" s="41">
        <v>183.52699999999999</v>
      </c>
      <c r="Q73" s="51">
        <v>177.46</v>
      </c>
      <c r="R73" s="44">
        <v>310</v>
      </c>
      <c r="S73" s="22">
        <v>183.18</v>
      </c>
      <c r="T73" s="23">
        <f t="shared" si="2"/>
        <v>177.5</v>
      </c>
      <c r="V73" s="31"/>
      <c r="W73" s="32"/>
    </row>
    <row r="74" spans="14:23" ht="15" customHeight="1" x14ac:dyDescent="0.25">
      <c r="O74" s="21">
        <v>315</v>
      </c>
      <c r="P74" s="41">
        <v>184.63499999999999</v>
      </c>
      <c r="Q74" s="51">
        <v>177.46</v>
      </c>
      <c r="R74" s="44">
        <v>315</v>
      </c>
      <c r="S74" s="22">
        <v>187.809</v>
      </c>
      <c r="T74" s="23">
        <f t="shared" si="2"/>
        <v>177.5</v>
      </c>
      <c r="V74" s="31"/>
      <c r="W74" s="32"/>
    </row>
    <row r="75" spans="14:23" ht="15" customHeight="1" x14ac:dyDescent="0.25">
      <c r="O75" s="21">
        <v>320</v>
      </c>
      <c r="P75" s="41">
        <v>189.32</v>
      </c>
      <c r="Q75" s="51">
        <v>177.46</v>
      </c>
      <c r="R75" s="44">
        <v>320</v>
      </c>
      <c r="S75" s="22">
        <v>189.36799999999999</v>
      </c>
      <c r="T75" s="23">
        <f t="shared" si="2"/>
        <v>177.5</v>
      </c>
      <c r="V75" s="31"/>
      <c r="W75" s="32"/>
    </row>
    <row r="76" spans="14:23" ht="15" customHeight="1" x14ac:dyDescent="0.25">
      <c r="O76" s="21">
        <v>325</v>
      </c>
      <c r="P76" s="41">
        <v>190.17599999999999</v>
      </c>
      <c r="Q76" s="51">
        <v>177.46</v>
      </c>
      <c r="R76" s="44">
        <v>325</v>
      </c>
      <c r="S76" s="22">
        <v>190.077</v>
      </c>
      <c r="T76" s="23">
        <f t="shared" si="2"/>
        <v>177.5</v>
      </c>
      <c r="V76" s="31"/>
      <c r="W76" s="32"/>
    </row>
    <row r="77" spans="14:23" ht="15" customHeight="1" x14ac:dyDescent="0.25">
      <c r="O77" s="21">
        <v>330</v>
      </c>
      <c r="P77" s="41">
        <v>190.92699999999999</v>
      </c>
      <c r="Q77" s="51">
        <v>177.46</v>
      </c>
      <c r="R77" s="44">
        <v>330</v>
      </c>
      <c r="S77" s="22">
        <v>190.56100000000001</v>
      </c>
      <c r="T77" s="23">
        <f t="shared" si="2"/>
        <v>177.5</v>
      </c>
      <c r="V77" s="31"/>
      <c r="W77" s="32"/>
    </row>
    <row r="78" spans="14:23" ht="15" customHeight="1" x14ac:dyDescent="0.25">
      <c r="O78" s="21">
        <v>335</v>
      </c>
      <c r="P78" s="41">
        <v>191.72900000000001</v>
      </c>
      <c r="Q78" s="51">
        <v>177.46</v>
      </c>
      <c r="R78" s="44">
        <v>335</v>
      </c>
      <c r="S78" s="22">
        <v>191.755</v>
      </c>
      <c r="T78" s="23">
        <f t="shared" si="2"/>
        <v>177.5</v>
      </c>
      <c r="V78" s="31"/>
      <c r="W78" s="32"/>
    </row>
    <row r="79" spans="14:23" ht="15" customHeight="1" x14ac:dyDescent="0.25">
      <c r="O79" s="21">
        <v>340</v>
      </c>
      <c r="P79" s="41">
        <v>192.25</v>
      </c>
      <c r="Q79" s="51">
        <v>177.46</v>
      </c>
      <c r="R79" s="44">
        <v>340</v>
      </c>
      <c r="S79" s="22">
        <v>192.358</v>
      </c>
      <c r="T79" s="23">
        <f t="shared" si="2"/>
        <v>177.5</v>
      </c>
      <c r="V79" s="31"/>
      <c r="W79" s="32"/>
    </row>
    <row r="80" spans="14:23" ht="15" customHeight="1" x14ac:dyDescent="0.25">
      <c r="N80" s="6"/>
      <c r="O80" s="21">
        <v>340</v>
      </c>
      <c r="P80" s="41">
        <v>192.62799999999999</v>
      </c>
      <c r="Q80" s="51">
        <v>177.46</v>
      </c>
      <c r="R80" s="44">
        <v>340</v>
      </c>
      <c r="S80" s="22">
        <v>192.62799999999999</v>
      </c>
      <c r="T80" s="23">
        <f t="shared" si="2"/>
        <v>177.5</v>
      </c>
      <c r="V80" s="31"/>
      <c r="W80" s="32"/>
    </row>
    <row r="81" spans="14:23" ht="15" customHeight="1" x14ac:dyDescent="0.25">
      <c r="O81" s="21">
        <v>350</v>
      </c>
      <c r="P81" s="41">
        <v>192.44900000000001</v>
      </c>
      <c r="Q81" s="51">
        <v>177.46</v>
      </c>
      <c r="R81" s="44">
        <v>350</v>
      </c>
      <c r="S81" s="22">
        <v>192.916</v>
      </c>
      <c r="T81" s="23">
        <f t="shared" si="2"/>
        <v>177.5</v>
      </c>
      <c r="V81" s="31"/>
      <c r="W81" s="32"/>
    </row>
    <row r="82" spans="14:23" ht="15" customHeight="1" x14ac:dyDescent="0.25">
      <c r="O82" s="21">
        <v>360</v>
      </c>
      <c r="P82" s="41">
        <v>193.279</v>
      </c>
      <c r="Q82" s="51">
        <v>177.46</v>
      </c>
      <c r="R82" s="44">
        <v>360</v>
      </c>
      <c r="S82" s="22">
        <v>193.17099999999999</v>
      </c>
      <c r="T82" s="23">
        <f t="shared" si="2"/>
        <v>177.5</v>
      </c>
      <c r="V82" s="31"/>
      <c r="W82" s="32"/>
    </row>
    <row r="83" spans="14:23" ht="15" customHeight="1" x14ac:dyDescent="0.25">
      <c r="O83" s="21">
        <v>370</v>
      </c>
      <c r="P83" s="41">
        <v>193.53399999999999</v>
      </c>
      <c r="Q83" s="51">
        <v>177.46</v>
      </c>
      <c r="R83" s="44">
        <v>370</v>
      </c>
      <c r="S83" s="22">
        <v>193.41499999999999</v>
      </c>
      <c r="T83" s="23">
        <f t="shared" si="2"/>
        <v>177.5</v>
      </c>
      <c r="V83" s="31"/>
      <c r="W83" s="32"/>
    </row>
    <row r="84" spans="14:23" ht="15" customHeight="1" x14ac:dyDescent="0.25">
      <c r="O84" s="29">
        <v>380</v>
      </c>
      <c r="P84" s="46">
        <v>193.80099999999999</v>
      </c>
      <c r="Q84" s="51">
        <v>177.46</v>
      </c>
      <c r="R84" s="47">
        <v>380</v>
      </c>
      <c r="S84" s="30">
        <v>193.685</v>
      </c>
      <c r="T84" s="23">
        <f t="shared" si="2"/>
        <v>177.5</v>
      </c>
      <c r="V84" s="31"/>
      <c r="W84" s="32"/>
    </row>
    <row r="85" spans="14:23" ht="15" customHeight="1" x14ac:dyDescent="0.25">
      <c r="O85" s="21">
        <v>390</v>
      </c>
      <c r="P85" s="41">
        <v>194.04900000000001</v>
      </c>
      <c r="Q85" s="51">
        <v>177.46</v>
      </c>
      <c r="R85" s="44">
        <v>390</v>
      </c>
      <c r="S85" s="22">
        <v>193.93799999999999</v>
      </c>
      <c r="T85" s="23">
        <f t="shared" si="2"/>
        <v>177.5</v>
      </c>
    </row>
    <row r="86" spans="14:23" ht="15" customHeight="1" x14ac:dyDescent="0.25">
      <c r="O86" s="21"/>
      <c r="P86" s="22"/>
      <c r="Q86" s="49"/>
      <c r="R86" s="21"/>
      <c r="S86" s="22"/>
      <c r="T86" s="23"/>
    </row>
    <row r="87" spans="14:23" ht="15" customHeight="1" x14ac:dyDescent="0.25">
      <c r="O87" s="21"/>
      <c r="P87" s="22"/>
      <c r="Q87" s="23"/>
      <c r="R87" s="21"/>
      <c r="S87" s="22"/>
      <c r="T87" s="23"/>
    </row>
    <row r="88" spans="14:23" ht="15" customHeight="1" x14ac:dyDescent="0.25">
      <c r="O88" s="21"/>
      <c r="P88" s="22"/>
      <c r="Q88" s="23"/>
      <c r="R88" s="21"/>
      <c r="S88" s="22"/>
      <c r="T88" s="23"/>
    </row>
    <row r="89" spans="14:23" ht="15" customHeight="1" x14ac:dyDescent="0.25">
      <c r="O89" s="29"/>
      <c r="P89" s="30"/>
      <c r="Q89" s="23"/>
      <c r="R89" s="29"/>
      <c r="S89" s="30"/>
      <c r="T89" s="23"/>
    </row>
    <row r="90" spans="14:23" ht="15" customHeight="1" x14ac:dyDescent="0.25">
      <c r="O90" s="24"/>
      <c r="P90" s="25"/>
      <c r="Q90" s="26"/>
      <c r="R90" s="24"/>
      <c r="S90" s="25"/>
      <c r="T90" s="26"/>
    </row>
    <row r="91" spans="14:23" ht="15" customHeight="1" x14ac:dyDescent="0.25">
      <c r="N91" s="6"/>
      <c r="O91" s="31"/>
      <c r="P91" s="32"/>
      <c r="Q91" s="33"/>
    </row>
    <row r="92" spans="14:23" ht="15" customHeight="1" x14ac:dyDescent="0.2"/>
    <row r="93" spans="14:23" ht="15" customHeight="1" x14ac:dyDescent="0.2"/>
    <row r="94" spans="14:23" ht="15" customHeight="1" x14ac:dyDescent="0.2"/>
    <row r="95" spans="14:23" ht="15" customHeight="1" x14ac:dyDescent="0.2">
      <c r="P95" s="28"/>
    </row>
    <row r="96" spans="14:23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</sheetData>
  <mergeCells count="9">
    <mergeCell ref="F61:H61"/>
    <mergeCell ref="R1:T1"/>
    <mergeCell ref="R2:T2"/>
    <mergeCell ref="E58:I58"/>
    <mergeCell ref="O1:Q1"/>
    <mergeCell ref="O2:Q2"/>
    <mergeCell ref="J50:L50"/>
    <mergeCell ref="J53:L53"/>
    <mergeCell ref="J52:L52"/>
  </mergeCells>
  <phoneticPr fontId="3" type="noConversion"/>
  <pageMargins left="1.5748031496062993" right="0.98425196850393704" top="1.0629921259842521" bottom="0.94488188976377963" header="0.51181102362204722" footer="0.51181102362204722"/>
  <pageSetup paperSize="9" scale="87" orientation="portrait" horizontalDpi="4294967293" r:id="rId1"/>
  <headerFooter alignWithMargins="0">
    <oddHeader>&amp;R๖๑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N.13A-2568</vt:lpstr>
      <vt:lpstr>'N.13A-2568'!Print_Area</vt:lpstr>
    </vt:vector>
  </TitlesOfParts>
  <Company>cmhydro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hydro</dc:creator>
  <cp:lastModifiedBy>ICE</cp:lastModifiedBy>
  <cp:lastPrinted>2025-04-29T08:20:33Z</cp:lastPrinted>
  <dcterms:created xsi:type="dcterms:W3CDTF">2010-03-02T03:29:00Z</dcterms:created>
  <dcterms:modified xsi:type="dcterms:W3CDTF">2025-04-29T08:23:02Z</dcterms:modified>
</cp:coreProperties>
</file>