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1" sheetId="1" r:id="rId1"/>
    <sheet name="กราฟN.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<sst xmlns="http://schemas.openxmlformats.org/spreadsheetml/2006/main" count="23" uniqueCount="23">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</sst>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10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 applyProtection="1">
      <alignment horizontal="right" vertical="center"/>
      <protection/>
    </xf>
    <xf numFmtId="195" fontId="21" fillId="18" borderId="18" xfId="44" applyNumberFormat="1" applyFont="1" applyFill="1" applyBorder="1" applyAlignment="1">
      <alignment horizontal="right"/>
      <protection/>
    </xf>
    <xf numFmtId="195" fontId="21" fillId="18" borderId="19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 horizontal="right"/>
      <protection/>
    </xf>
    <xf numFmtId="195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5" xfId="44" applyNumberFormat="1" applyFont="1" applyFill="1" applyBorder="1" applyAlignment="1">
      <alignment/>
      <protection/>
    </xf>
    <xf numFmtId="195" fontId="22" fillId="0" borderId="0" xfId="0" applyNumberFormat="1" applyFont="1" applyAlignment="1">
      <alignment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20" xfId="44" applyNumberFormat="1" applyFont="1" applyFill="1" applyBorder="1" applyAlignment="1">
      <alignment horizontal="right"/>
      <protection/>
    </xf>
    <xf numFmtId="195" fontId="36" fillId="18" borderId="17" xfId="44" applyNumberFormat="1" applyFont="1" applyFill="1" applyBorder="1" applyAlignment="1">
      <alignment horizontal="right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22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22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20775"/>
          <c:w val="0.851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N.1'!$A$5:$A$37</c:f>
              <c:numCache>
                <c:ptCount val="3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'ตะกอน- N.1'!$N$5:$N$37</c:f>
              <c:numCache>
                <c:ptCount val="33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386694.02938583336</c:v>
                </c:pt>
                <c:pt idx="32">
                  <c:v>893107.684996331</c:v>
                </c:pt>
              </c:numCache>
            </c:numRef>
          </c:val>
        </c:ser>
        <c:gapWidth val="50"/>
        <c:axId val="26614858"/>
        <c:axId val="3820713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1,102,927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N.1'!$A$5:$A$35</c:f>
              <c:numCache>
                <c:ptCount val="3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'ตะกอน- N.1'!$P$5:$P$36</c:f>
              <c:numCache>
                <c:ptCount val="32"/>
                <c:pt idx="0">
                  <c:v>1102926.974668307</c:v>
                </c:pt>
                <c:pt idx="1">
                  <c:v>1102926.974668307</c:v>
                </c:pt>
                <c:pt idx="2">
                  <c:v>1102926.974668307</c:v>
                </c:pt>
                <c:pt idx="3">
                  <c:v>1102926.974668307</c:v>
                </c:pt>
                <c:pt idx="4">
                  <c:v>1102926.974668307</c:v>
                </c:pt>
                <c:pt idx="5">
                  <c:v>1102926.974668307</c:v>
                </c:pt>
                <c:pt idx="6">
                  <c:v>1102926.974668307</c:v>
                </c:pt>
                <c:pt idx="7">
                  <c:v>1102926.974668307</c:v>
                </c:pt>
                <c:pt idx="8">
                  <c:v>1102926.974668307</c:v>
                </c:pt>
                <c:pt idx="9">
                  <c:v>1102926.974668307</c:v>
                </c:pt>
                <c:pt idx="10">
                  <c:v>1102926.974668307</c:v>
                </c:pt>
                <c:pt idx="11">
                  <c:v>1102926.974668307</c:v>
                </c:pt>
                <c:pt idx="12">
                  <c:v>1102926.974668307</c:v>
                </c:pt>
                <c:pt idx="13">
                  <c:v>1102926.974668307</c:v>
                </c:pt>
                <c:pt idx="14">
                  <c:v>1102926.974668307</c:v>
                </c:pt>
                <c:pt idx="15">
                  <c:v>1102926.974668307</c:v>
                </c:pt>
                <c:pt idx="16">
                  <c:v>1102926.974668307</c:v>
                </c:pt>
                <c:pt idx="17">
                  <c:v>1102926.974668307</c:v>
                </c:pt>
                <c:pt idx="18">
                  <c:v>1102926.974668307</c:v>
                </c:pt>
                <c:pt idx="19">
                  <c:v>1102926.974668307</c:v>
                </c:pt>
                <c:pt idx="20">
                  <c:v>1102926.974668307</c:v>
                </c:pt>
                <c:pt idx="21">
                  <c:v>1102926.974668307</c:v>
                </c:pt>
                <c:pt idx="22">
                  <c:v>1102926.974668307</c:v>
                </c:pt>
                <c:pt idx="23">
                  <c:v>1102926.974668307</c:v>
                </c:pt>
                <c:pt idx="24">
                  <c:v>1102926.974668307</c:v>
                </c:pt>
                <c:pt idx="25">
                  <c:v>1102926.974668307</c:v>
                </c:pt>
                <c:pt idx="26">
                  <c:v>1102926.974668307</c:v>
                </c:pt>
                <c:pt idx="27">
                  <c:v>1102926.974668307</c:v>
                </c:pt>
                <c:pt idx="28">
                  <c:v>1102926.974668307</c:v>
                </c:pt>
                <c:pt idx="29">
                  <c:v>1102926.974668307</c:v>
                </c:pt>
                <c:pt idx="30">
                  <c:v>1102926.974668307</c:v>
                </c:pt>
                <c:pt idx="31">
                  <c:v>1102926.974668307</c:v>
                </c:pt>
              </c:numCache>
            </c:numRef>
          </c:val>
          <c:smooth val="0"/>
        </c:ser>
        <c:axId val="26614858"/>
        <c:axId val="38207131"/>
      </c:line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6614858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2">
      <selection activeCell="B37" sqref="B37:M37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22</v>
      </c>
      <c r="M2" s="36"/>
      <c r="N2" s="36"/>
    </row>
    <row r="3" spans="1:16" ht="21">
      <c r="A3" s="37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23" t="s">
        <v>19</v>
      </c>
    </row>
    <row r="4" spans="1:16" ht="21">
      <c r="A4" s="3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23" t="s">
        <v>20</v>
      </c>
    </row>
    <row r="5" spans="1:16" ht="21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N40</f>
        <v>1102926.974668307</v>
      </c>
    </row>
    <row r="6" spans="1:16" ht="21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1102926.974668307</v>
      </c>
    </row>
    <row r="7" spans="1:16" ht="21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6">P6</f>
        <v>1102926.974668307</v>
      </c>
    </row>
    <row r="8" spans="1:16" ht="21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1102926.974668307</v>
      </c>
    </row>
    <row r="9" spans="1:16" ht="21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1102926.974668307</v>
      </c>
    </row>
    <row r="10" spans="1:16" ht="21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1102926.974668307</v>
      </c>
    </row>
    <row r="11" spans="1:16" ht="21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1102926.974668307</v>
      </c>
    </row>
    <row r="12" spans="1:16" ht="21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1102926.974668307</v>
      </c>
    </row>
    <row r="13" spans="1:16" ht="21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1102926.974668307</v>
      </c>
    </row>
    <row r="14" spans="1:16" ht="21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1102926.974668307</v>
      </c>
    </row>
    <row r="15" spans="1:16" ht="21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1102926.974668307</v>
      </c>
    </row>
    <row r="16" spans="1:16" ht="21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1102926.974668307</v>
      </c>
    </row>
    <row r="17" spans="1:16" ht="21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1102926.974668307</v>
      </c>
    </row>
    <row r="18" spans="1:16" ht="21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1102926.974668307</v>
      </c>
    </row>
    <row r="19" spans="1:16" ht="21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1102926.974668307</v>
      </c>
    </row>
    <row r="20" spans="1:16" ht="21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1102926.974668307</v>
      </c>
    </row>
    <row r="21" spans="1:16" ht="21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1102926.974668307</v>
      </c>
    </row>
    <row r="22" spans="1:16" ht="21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1102926.974668307</v>
      </c>
    </row>
    <row r="23" spans="1:16" ht="21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1102926.974668307</v>
      </c>
    </row>
    <row r="24" spans="1:16" ht="21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1102926.974668307</v>
      </c>
    </row>
    <row r="25" spans="1:16" ht="21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1102926.974668307</v>
      </c>
    </row>
    <row r="26" spans="1:16" ht="21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1102926.974668307</v>
      </c>
    </row>
    <row r="27" spans="1:16" ht="21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1102926.974668307</v>
      </c>
    </row>
    <row r="28" spans="1:16" ht="21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1102926.974668307</v>
      </c>
    </row>
    <row r="29" spans="1:16" ht="21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1102926.974668307</v>
      </c>
    </row>
    <row r="30" spans="1:16" ht="21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1102926.974668307</v>
      </c>
    </row>
    <row r="31" spans="1:16" ht="21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1102926.974668307</v>
      </c>
    </row>
    <row r="32" spans="1:16" ht="21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 aca="true" t="shared" si="1" ref="N32:N37">SUM(B32:M32)</f>
        <v>629386</v>
      </c>
      <c r="P32" s="24">
        <f t="shared" si="0"/>
        <v>1102926.974668307</v>
      </c>
    </row>
    <row r="33" spans="1:16" ht="21">
      <c r="A33" s="10">
        <v>2561</v>
      </c>
      <c r="B33" s="19">
        <v>818</v>
      </c>
      <c r="C33" s="19">
        <v>3635</v>
      </c>
      <c r="D33" s="19">
        <v>73100</v>
      </c>
      <c r="E33" s="19">
        <v>593456</v>
      </c>
      <c r="F33" s="19">
        <v>670079</v>
      </c>
      <c r="G33" s="19">
        <v>248091</v>
      </c>
      <c r="H33" s="19">
        <v>36271</v>
      </c>
      <c r="I33" s="19">
        <v>6215</v>
      </c>
      <c r="J33" s="19">
        <v>1869</v>
      </c>
      <c r="K33" s="19">
        <v>1180</v>
      </c>
      <c r="L33" s="19">
        <v>251</v>
      </c>
      <c r="M33" s="19">
        <v>92</v>
      </c>
      <c r="N33" s="14">
        <f t="shared" si="1"/>
        <v>1635057</v>
      </c>
      <c r="P33" s="24">
        <f t="shared" si="0"/>
        <v>1102926.974668307</v>
      </c>
    </row>
    <row r="34" spans="1:16" ht="21">
      <c r="A34" s="10">
        <v>2562</v>
      </c>
      <c r="B34" s="19">
        <v>142.43</v>
      </c>
      <c r="C34" s="19">
        <v>243.79</v>
      </c>
      <c r="D34" s="19">
        <v>1350.5</v>
      </c>
      <c r="E34" s="19">
        <v>12193.09</v>
      </c>
      <c r="F34" s="19">
        <v>601085.49</v>
      </c>
      <c r="G34" s="19">
        <v>162354.28</v>
      </c>
      <c r="H34" s="19">
        <v>12523.05</v>
      </c>
      <c r="I34" s="19">
        <v>4298.89</v>
      </c>
      <c r="J34" s="19">
        <v>1352.24</v>
      </c>
      <c r="K34" s="19">
        <v>631.94</v>
      </c>
      <c r="L34" s="19">
        <v>189.85</v>
      </c>
      <c r="M34" s="19">
        <v>71.6</v>
      </c>
      <c r="N34" s="14">
        <f t="shared" si="1"/>
        <v>796437.15</v>
      </c>
      <c r="P34" s="24">
        <f t="shared" si="0"/>
        <v>1102926.974668307</v>
      </c>
    </row>
    <row r="35" spans="1:16" ht="21">
      <c r="A35" s="10">
        <v>2563</v>
      </c>
      <c r="B35" s="19">
        <v>215.2</v>
      </c>
      <c r="C35" s="19">
        <v>136.72</v>
      </c>
      <c r="D35" s="19">
        <v>11881.09</v>
      </c>
      <c r="E35" s="19">
        <v>15340.58</v>
      </c>
      <c r="F35" s="19">
        <v>683347.88</v>
      </c>
      <c r="G35" s="19">
        <v>133980.69</v>
      </c>
      <c r="H35" s="19">
        <v>28071.4</v>
      </c>
      <c r="I35" s="19">
        <v>5326.68</v>
      </c>
      <c r="J35" s="19">
        <v>1769.48</v>
      </c>
      <c r="K35" s="19">
        <v>789.06</v>
      </c>
      <c r="L35" s="19">
        <v>563.09</v>
      </c>
      <c r="M35" s="19">
        <v>233.84</v>
      </c>
      <c r="N35" s="14">
        <f t="shared" si="1"/>
        <v>881655.71</v>
      </c>
      <c r="P35" s="24">
        <f t="shared" si="0"/>
        <v>1102926.974668307</v>
      </c>
    </row>
    <row r="36" spans="1:16" ht="21">
      <c r="A36" s="28">
        <v>2564</v>
      </c>
      <c r="B36" s="29">
        <v>4454.140094911259</v>
      </c>
      <c r="C36" s="29">
        <v>1625.61353336052</v>
      </c>
      <c r="D36" s="29">
        <v>109726.47200637127</v>
      </c>
      <c r="E36" s="29">
        <v>67839.03593146465</v>
      </c>
      <c r="F36" s="29">
        <v>108397.6867755503</v>
      </c>
      <c r="G36" s="29">
        <v>53896.3117920924</v>
      </c>
      <c r="H36" s="29">
        <v>26090.610418295655</v>
      </c>
      <c r="I36" s="29">
        <v>8895.059495321411</v>
      </c>
      <c r="J36" s="29">
        <v>1999.582283882093</v>
      </c>
      <c r="K36" s="29">
        <v>1079.5464749280584</v>
      </c>
      <c r="L36" s="29">
        <v>1035.3796750795707</v>
      </c>
      <c r="M36" s="29">
        <v>1654.5909045762592</v>
      </c>
      <c r="N36" s="30">
        <f t="shared" si="1"/>
        <v>386694.02938583336</v>
      </c>
      <c r="P36" s="24">
        <f t="shared" si="0"/>
        <v>1102926.974668307</v>
      </c>
    </row>
    <row r="37" spans="1:14" ht="21">
      <c r="A37" s="31">
        <v>2565</v>
      </c>
      <c r="B37" s="32">
        <v>1289.9996849253712</v>
      </c>
      <c r="C37" s="32">
        <v>16099.478052178283</v>
      </c>
      <c r="D37" s="32">
        <v>17164.920452980026</v>
      </c>
      <c r="E37" s="32">
        <v>136147.2195060275</v>
      </c>
      <c r="F37" s="32">
        <v>497191.7805188137</v>
      </c>
      <c r="G37" s="32">
        <v>134316.98406564316</v>
      </c>
      <c r="H37" s="32">
        <v>79047.26472409822</v>
      </c>
      <c r="I37" s="32">
        <v>8254.668689233047</v>
      </c>
      <c r="J37" s="32">
        <v>2656.452549347457</v>
      </c>
      <c r="K37" s="32">
        <v>617.1026575604764</v>
      </c>
      <c r="L37" s="32">
        <v>237.78556493565014</v>
      </c>
      <c r="M37" s="32">
        <v>84.02853058808796</v>
      </c>
      <c r="N37" s="33">
        <f t="shared" si="1"/>
        <v>893107.684996331</v>
      </c>
    </row>
    <row r="38" spans="1:14" ht="21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</row>
    <row r="39" spans="1:14" ht="21">
      <c r="A39" s="12" t="s">
        <v>16</v>
      </c>
      <c r="B39" s="22">
        <f>MAX(B5:B36)</f>
        <v>4454.140094911259</v>
      </c>
      <c r="C39" s="22">
        <f>MAX(C5:C36)</f>
        <v>32667.64</v>
      </c>
      <c r="D39" s="22">
        <f aca="true" t="shared" si="2" ref="D39:M39">MAX(D5:D36)</f>
        <v>1059664.88</v>
      </c>
      <c r="E39" s="22">
        <f t="shared" si="2"/>
        <v>1066842</v>
      </c>
      <c r="F39" s="22">
        <f t="shared" si="2"/>
        <v>2248262.96</v>
      </c>
      <c r="G39" s="22">
        <f t="shared" si="2"/>
        <v>894012.67</v>
      </c>
      <c r="H39" s="22">
        <f t="shared" si="2"/>
        <v>238959</v>
      </c>
      <c r="I39" s="22">
        <f t="shared" si="2"/>
        <v>24548.58</v>
      </c>
      <c r="J39" s="22">
        <f t="shared" si="2"/>
        <v>7053.7</v>
      </c>
      <c r="K39" s="22">
        <f t="shared" si="2"/>
        <v>3404.76</v>
      </c>
      <c r="L39" s="22">
        <f t="shared" si="2"/>
        <v>3452.98</v>
      </c>
      <c r="M39" s="22">
        <f t="shared" si="2"/>
        <v>1654.5909045762592</v>
      </c>
      <c r="N39" s="26">
        <f>MAX(N5:N36)</f>
        <v>4707244.88</v>
      </c>
    </row>
    <row r="40" spans="1:14" ht="21">
      <c r="A40" s="12" t="s">
        <v>14</v>
      </c>
      <c r="B40" s="22">
        <f>AVERAGE(B5:B36)</f>
        <v>826.7309404659768</v>
      </c>
      <c r="C40" s="22">
        <f>AVERAGE(C5:C36)</f>
        <v>5131.111672917517</v>
      </c>
      <c r="D40" s="22">
        <f aca="true" t="shared" si="3" ref="D40:M40">AVERAGE(D5:D36)</f>
        <v>55834.2216251991</v>
      </c>
      <c r="E40" s="22">
        <f t="shared" si="3"/>
        <v>225862.20143535826</v>
      </c>
      <c r="F40" s="22">
        <f t="shared" si="3"/>
        <v>487872.26677423593</v>
      </c>
      <c r="G40" s="22">
        <f t="shared" si="3"/>
        <v>262623.1869310029</v>
      </c>
      <c r="H40" s="22">
        <f t="shared" si="3"/>
        <v>51478.091263071736</v>
      </c>
      <c r="I40" s="22">
        <f t="shared" si="3"/>
        <v>8361.709046728793</v>
      </c>
      <c r="J40" s="22">
        <f t="shared" si="3"/>
        <v>2799.450696371315</v>
      </c>
      <c r="K40" s="22">
        <f t="shared" si="3"/>
        <v>1211.8867648415019</v>
      </c>
      <c r="L40" s="22">
        <f t="shared" si="3"/>
        <v>574.6965523462366</v>
      </c>
      <c r="M40" s="22">
        <f t="shared" si="3"/>
        <v>351.42096576800805</v>
      </c>
      <c r="N40" s="17">
        <f>SUM(B40:M40)</f>
        <v>1102926.974668307</v>
      </c>
    </row>
    <row r="41" spans="1:14" ht="21">
      <c r="A41" s="12" t="s">
        <v>15</v>
      </c>
      <c r="B41" s="22">
        <f>MIN(B5:B36)</f>
        <v>31</v>
      </c>
      <c r="C41" s="22">
        <f>MIN(C5:C36)</f>
        <v>90.36</v>
      </c>
      <c r="D41" s="22">
        <f aca="true" t="shared" si="4" ref="D41:M41">MIN(D5:D36)</f>
        <v>422.16</v>
      </c>
      <c r="E41" s="22">
        <f t="shared" si="4"/>
        <v>2847</v>
      </c>
      <c r="F41" s="22">
        <f t="shared" si="4"/>
        <v>40129.04</v>
      </c>
      <c r="G41" s="22">
        <f t="shared" si="4"/>
        <v>26597.8</v>
      </c>
      <c r="H41" s="22">
        <f t="shared" si="4"/>
        <v>9153</v>
      </c>
      <c r="I41" s="22">
        <f t="shared" si="4"/>
        <v>938</v>
      </c>
      <c r="J41" s="22">
        <f t="shared" si="4"/>
        <v>438</v>
      </c>
      <c r="K41" s="22">
        <f t="shared" si="4"/>
        <v>110</v>
      </c>
      <c r="L41" s="22">
        <f t="shared" si="4"/>
        <v>64</v>
      </c>
      <c r="M41" s="22">
        <f t="shared" si="4"/>
        <v>22</v>
      </c>
      <c r="N41" s="26">
        <f>MIN(N5:N36)</f>
        <v>187792.24</v>
      </c>
    </row>
    <row r="45" ht="12">
      <c r="N45" s="27"/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2023-04-25T01:24:04Z</dcterms:modified>
  <cp:category/>
  <cp:version/>
  <cp:contentType/>
  <cp:contentStatus/>
</cp:coreProperties>
</file>