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HYDRO1\งานปี2566\5.รูปตัด2566\รูปตัดน้ำน่าน\"/>
    </mc:Choice>
  </mc:AlternateContent>
  <xr:revisionPtr revIDLastSave="0" documentId="13_ncr:1_{1CE1AB5A-8B44-439D-BB31-D59C95F47E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 N.1-2566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69" i="1" l="1"/>
  <c r="T70" i="1"/>
  <c r="T71" i="1"/>
  <c r="T72" i="1"/>
  <c r="T73" i="1"/>
  <c r="T74" i="1"/>
  <c r="T75" i="1"/>
  <c r="T76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5" i="1"/>
</calcChain>
</file>

<file path=xl/sharedStrings.xml><?xml version="1.0" encoding="utf-8"?>
<sst xmlns="http://schemas.openxmlformats.org/spreadsheetml/2006/main" count="36" uniqueCount="14">
  <si>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</si>
  <si>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</si>
  <si>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</si>
  <si>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</si>
  <si>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</si>
  <si>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</si>
  <si>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</si>
  <si>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</si>
  <si>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</si>
  <si>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</si>
  <si>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สำรวจเมื่อ 11 ม.ค.2565</t>
  </si>
  <si>
    <t>ผู้สำรวจ นายเชิดชู มะโนเจริญ</t>
  </si>
  <si>
    <t>สำรวจเมื่อ 13 ม.ค.2566</t>
  </si>
  <si>
    <t>เปลี่ยนรูปแล้ว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</si>
</sst>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2" fillId="0" borderId="0" xfId="3"/>
    <xf numFmtId="0" fontId="2" fillId="0" borderId="0" xfId="3" applyBorder="1"/>
    <xf numFmtId="1" fontId="4" fillId="0" borderId="0" xfId="3" applyNumberFormat="1" applyFont="1" applyFill="1" applyBorder="1" applyAlignment="1">
      <alignment horizontal="center" vertical="center"/>
    </xf>
    <xf numFmtId="187" fontId="4" fillId="0" borderId="0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2" fillId="2" borderId="0" xfId="3" applyFill="1"/>
    <xf numFmtId="1" fontId="7" fillId="0" borderId="2" xfId="3" applyNumberFormat="1" applyFont="1" applyFill="1" applyBorder="1" applyAlignment="1">
      <alignment horizontal="center" vertical="center"/>
    </xf>
    <xf numFmtId="1" fontId="7" fillId="0" borderId="3" xfId="3" applyNumberFormat="1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8" fillId="0" borderId="0" xfId="3" applyFont="1"/>
    <xf numFmtId="0" fontId="7" fillId="0" borderId="7" xfId="3" applyFont="1" applyFill="1" applyBorder="1" applyAlignment="1">
      <alignment horizontal="center" vertical="center"/>
    </xf>
    <xf numFmtId="187" fontId="7" fillId="0" borderId="8" xfId="3" applyNumberFormat="1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2" applyNumberFormat="1" applyFont="1" applyFill="1" applyBorder="1" applyAlignment="1">
      <alignment horizontal="center"/>
    </xf>
    <xf numFmtId="187" fontId="7" fillId="0" borderId="1" xfId="2" applyNumberFormat="1" applyFont="1" applyFill="1" applyBorder="1" applyAlignment="1">
      <alignment horizontal="center"/>
    </xf>
    <xf numFmtId="187" fontId="10" fillId="0" borderId="14" xfId="0" applyNumberFormat="1" applyFont="1" applyFill="1" applyBorder="1"/>
    <xf numFmtId="0" fontId="7" fillId="0" borderId="15" xfId="2" applyNumberFormat="1" applyFont="1" applyFill="1" applyBorder="1" applyAlignment="1">
      <alignment horizontal="center"/>
    </xf>
    <xf numFmtId="187" fontId="7" fillId="0" borderId="16" xfId="2" applyNumberFormat="1" applyFont="1" applyFill="1" applyBorder="1" applyAlignment="1">
      <alignment horizontal="center"/>
    </xf>
    <xf numFmtId="187" fontId="10" fillId="0" borderId="17" xfId="0" applyNumberFormat="1" applyFont="1" applyFill="1" applyBorder="1"/>
    <xf numFmtId="0" fontId="2" fillId="0" borderId="0" xfId="3" applyFill="1"/>
    <xf numFmtId="187" fontId="3" fillId="0" borderId="0" xfId="3" applyNumberFormat="1" applyFont="1"/>
    <xf numFmtId="0" fontId="7" fillId="0" borderId="18" xfId="2" applyNumberFormat="1" applyFont="1" applyFill="1" applyBorder="1" applyAlignment="1">
      <alignment horizontal="center"/>
    </xf>
    <xf numFmtId="187" fontId="7" fillId="0" borderId="19" xfId="2" applyNumberFormat="1" applyFont="1" applyFill="1" applyBorder="1" applyAlignment="1">
      <alignment horizontal="center"/>
    </xf>
    <xf numFmtId="0" fontId="8" fillId="0" borderId="20" xfId="3" applyFont="1" applyFill="1" applyBorder="1"/>
    <xf numFmtId="0" fontId="2" fillId="0" borderId="0" xfId="3" applyFont="1" applyFill="1" applyAlignment="1"/>
    <xf numFmtId="0" fontId="2" fillId="0" borderId="0" xfId="3" applyFill="1" applyAlignment="1"/>
    <xf numFmtId="1" fontId="7" fillId="0" borderId="21" xfId="3" applyNumberFormat="1" applyFont="1" applyFill="1" applyBorder="1" applyAlignment="1">
      <alignment horizontal="center" vertical="center"/>
    </xf>
    <xf numFmtId="1" fontId="7" fillId="0" borderId="22" xfId="3" applyNumberFormat="1" applyFont="1" applyFill="1" applyBorder="1" applyAlignment="1">
      <alignment horizontal="center" vertical="center"/>
    </xf>
    <xf numFmtId="0" fontId="7" fillId="0" borderId="21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2" fillId="0" borderId="0" xfId="3" applyFont="1"/>
    <xf numFmtId="187" fontId="2" fillId="0" borderId="0" xfId="3" applyNumberFormat="1"/>
    <xf numFmtId="1" fontId="7" fillId="0" borderId="27" xfId="3" applyNumberFormat="1" applyFont="1" applyFill="1" applyBorder="1" applyAlignment="1">
      <alignment horizontal="center" vertical="center"/>
    </xf>
    <xf numFmtId="187" fontId="7" fillId="0" borderId="23" xfId="2" applyNumberFormat="1" applyFont="1" applyFill="1" applyBorder="1" applyAlignment="1">
      <alignment horizontal="center"/>
    </xf>
    <xf numFmtId="187" fontId="7" fillId="0" borderId="21" xfId="2" applyNumberFormat="1" applyFont="1" applyFill="1" applyBorder="1" applyAlignment="1">
      <alignment horizontal="center"/>
    </xf>
    <xf numFmtId="187" fontId="7" fillId="0" borderId="22" xfId="2" applyNumberFormat="1" applyFont="1" applyFill="1" applyBorder="1" applyAlignment="1">
      <alignment horizontal="center"/>
    </xf>
    <xf numFmtId="1" fontId="7" fillId="0" borderId="23" xfId="3" applyNumberFormat="1" applyFont="1" applyFill="1" applyBorder="1" applyAlignment="1">
      <alignment horizontal="center" vertical="center"/>
    </xf>
    <xf numFmtId="187" fontId="7" fillId="0" borderId="6" xfId="2" applyNumberFormat="1" applyFont="1" applyFill="1" applyBorder="1" applyAlignment="1">
      <alignment horizontal="center"/>
    </xf>
    <xf numFmtId="187" fontId="7" fillId="0" borderId="5" xfId="2" applyNumberFormat="1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 vertical="center"/>
    </xf>
    <xf numFmtId="0" fontId="8" fillId="0" borderId="0" xfId="3" applyFont="1" applyBorder="1"/>
    <xf numFmtId="0" fontId="7" fillId="0" borderId="0" xfId="3" applyFont="1" applyFill="1" applyBorder="1"/>
    <xf numFmtId="0" fontId="8" fillId="0" borderId="0" xfId="3" applyFont="1" applyFill="1" applyBorder="1"/>
    <xf numFmtId="187" fontId="7" fillId="0" borderId="28" xfId="2" applyNumberFormat="1" applyFont="1" applyFill="1" applyBorder="1" applyAlignment="1">
      <alignment horizontal="center"/>
    </xf>
    <xf numFmtId="187" fontId="7" fillId="0" borderId="29" xfId="2" applyNumberFormat="1" applyFont="1" applyFill="1" applyBorder="1" applyAlignment="1">
      <alignment horizontal="center"/>
    </xf>
    <xf numFmtId="0" fontId="7" fillId="0" borderId="30" xfId="2" applyNumberFormat="1" applyFont="1" applyFill="1" applyBorder="1" applyAlignment="1">
      <alignment horizontal="center"/>
    </xf>
    <xf numFmtId="0" fontId="7" fillId="0" borderId="31" xfId="2" applyNumberFormat="1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187" fontId="10" fillId="0" borderId="33" xfId="0" applyNumberFormat="1" applyFont="1" applyFill="1" applyBorder="1"/>
    <xf numFmtId="187" fontId="10" fillId="0" borderId="1" xfId="0" applyNumberFormat="1" applyFont="1" applyFill="1" applyBorder="1"/>
    <xf numFmtId="187" fontId="10" fillId="0" borderId="16" xfId="0" applyNumberFormat="1" applyFont="1" applyFill="1" applyBorder="1"/>
    <xf numFmtId="0" fontId="7" fillId="0" borderId="28" xfId="3" applyFont="1" applyFill="1" applyBorder="1" applyAlignment="1">
      <alignment horizontal="center" vertical="center"/>
    </xf>
    <xf numFmtId="0" fontId="7" fillId="0" borderId="29" xfId="3" applyFont="1" applyFill="1" applyBorder="1" applyAlignment="1">
      <alignment horizontal="center" vertical="center"/>
    </xf>
    <xf numFmtId="0" fontId="7" fillId="0" borderId="34" xfId="3" applyFont="1" applyFill="1" applyBorder="1" applyAlignment="1">
      <alignment horizontal="center" vertical="center"/>
    </xf>
    <xf numFmtId="0" fontId="2" fillId="3" borderId="0" xfId="3" applyFont="1" applyFill="1" applyAlignment="1">
      <alignment horizontal="center"/>
    </xf>
    <xf numFmtId="0" fontId="11" fillId="3" borderId="0" xfId="3" applyFont="1" applyFill="1" applyAlignment="1">
      <alignment horizontal="center"/>
    </xf>
    <xf numFmtId="0" fontId="7" fillId="0" borderId="13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14" xfId="2" applyFont="1" applyFill="1" applyBorder="1" applyAlignment="1">
      <alignment horizontal="center"/>
    </xf>
    <xf numFmtId="15" fontId="9" fillId="0" borderId="24" xfId="3" applyNumberFormat="1" applyFont="1" applyFill="1" applyBorder="1" applyAlignment="1">
      <alignment horizontal="center" vertical="center"/>
    </xf>
    <xf numFmtId="15" fontId="9" fillId="0" borderId="25" xfId="3" applyNumberFormat="1" applyFont="1" applyFill="1" applyBorder="1" applyAlignment="1">
      <alignment horizontal="center" vertical="center"/>
    </xf>
    <xf numFmtId="15" fontId="9" fillId="0" borderId="26" xfId="3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รูปตัดขวางลำน้ำแม่น้ำน่านที่แนวสำรวจปริมาณน้ำ</a:t>
            </a:r>
          </a:p>
        </c:rich>
      </c:tx>
      <c:layout>
        <c:manualLayout>
          <c:xMode val="edge"/>
          <c:yMode val="edge"/>
          <c:x val="0.28945070363544989"/>
          <c:y val="5.22565320665083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3216360032"/>
          <c:y val="0.17508016647047411"/>
          <c:w val="0.77609320766528733"/>
          <c:h val="0.48072859268164086"/>
        </c:manualLayout>
      </c:layout>
      <c:scatterChart>
        <c:scatterStyle val="lineMarker"/>
        <c:varyColors val="0"/>
        <c:ser>
          <c:idx val="0"/>
          <c:order val="0"/>
          <c:tx>
            <c:v>รูปตัดปี2566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0892235906409137"/>
                  <c:y val="-5.7256789488851025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204.250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C8E-4317-90AE-B949BB0DE6AD}"/>
                </c:ext>
              </c:extLst>
            </c:dLbl>
            <c:dLbl>
              <c:idx val="67"/>
              <c:layout>
                <c:manualLayout>
                  <c:x val="-7.798191892680098E-2"/>
                  <c:y val="-5.8719128951611022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204.167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C8E-4317-90AE-B949BB0DE6A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 N.1-2566'!$R$4:$R$76</c:f>
              <c:numCache>
                <c:formatCode>General</c:formatCode>
                <c:ptCount val="73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47.2</c:v>
                </c:pt>
                <c:pt idx="17">
                  <c:v>47.2</c:v>
                </c:pt>
                <c:pt idx="18">
                  <c:v>47.7</c:v>
                </c:pt>
                <c:pt idx="19">
                  <c:v>47.7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151.80000000000001</c:v>
                </c:pt>
                <c:pt idx="42">
                  <c:v>151.80000000000001</c:v>
                </c:pt>
                <c:pt idx="43">
                  <c:v>152.1</c:v>
                </c:pt>
                <c:pt idx="44">
                  <c:v>152.1</c:v>
                </c:pt>
                <c:pt idx="45">
                  <c:v>155</c:v>
                </c:pt>
                <c:pt idx="46">
                  <c:v>160</c:v>
                </c:pt>
                <c:pt idx="47">
                  <c:v>165</c:v>
                </c:pt>
                <c:pt idx="48">
                  <c:v>170</c:v>
                </c:pt>
                <c:pt idx="49">
                  <c:v>175</c:v>
                </c:pt>
                <c:pt idx="50">
                  <c:v>180</c:v>
                </c:pt>
                <c:pt idx="51">
                  <c:v>185</c:v>
                </c:pt>
                <c:pt idx="52">
                  <c:v>190</c:v>
                </c:pt>
                <c:pt idx="53">
                  <c:v>195</c:v>
                </c:pt>
                <c:pt idx="54">
                  <c:v>200</c:v>
                </c:pt>
                <c:pt idx="55">
                  <c:v>205</c:v>
                </c:pt>
                <c:pt idx="56">
                  <c:v>210</c:v>
                </c:pt>
                <c:pt idx="57">
                  <c:v>215</c:v>
                </c:pt>
                <c:pt idx="58">
                  <c:v>220</c:v>
                </c:pt>
                <c:pt idx="59">
                  <c:v>225</c:v>
                </c:pt>
                <c:pt idx="60">
                  <c:v>230</c:v>
                </c:pt>
                <c:pt idx="61">
                  <c:v>235</c:v>
                </c:pt>
                <c:pt idx="62">
                  <c:v>240</c:v>
                </c:pt>
                <c:pt idx="63">
                  <c:v>245</c:v>
                </c:pt>
                <c:pt idx="64">
                  <c:v>250</c:v>
                </c:pt>
                <c:pt idx="65">
                  <c:v>255</c:v>
                </c:pt>
                <c:pt idx="66">
                  <c:v>260</c:v>
                </c:pt>
                <c:pt idx="67">
                  <c:v>260</c:v>
                </c:pt>
                <c:pt idx="68">
                  <c:v>270</c:v>
                </c:pt>
                <c:pt idx="69">
                  <c:v>280</c:v>
                </c:pt>
                <c:pt idx="70">
                  <c:v>290</c:v>
                </c:pt>
                <c:pt idx="71">
                  <c:v>300</c:v>
                </c:pt>
                <c:pt idx="72">
                  <c:v>310</c:v>
                </c:pt>
              </c:numCache>
            </c:numRef>
          </c:xVal>
          <c:yVal>
            <c:numRef>
              <c:f>' N.1-2566'!$S$4:$S$76</c:f>
              <c:numCache>
                <c:formatCode>0.000</c:formatCode>
                <c:ptCount val="73"/>
                <c:pt idx="0">
                  <c:v>201.03100000000001</c:v>
                </c:pt>
                <c:pt idx="1">
                  <c:v>201.47499999999999</c:v>
                </c:pt>
                <c:pt idx="2">
                  <c:v>202.02600000000001</c:v>
                </c:pt>
                <c:pt idx="3">
                  <c:v>202.673</c:v>
                </c:pt>
                <c:pt idx="4">
                  <c:v>203.27600000000001</c:v>
                </c:pt>
                <c:pt idx="5">
                  <c:v>204.25</c:v>
                </c:pt>
                <c:pt idx="6">
                  <c:v>200.02199999999999</c:v>
                </c:pt>
                <c:pt idx="7">
                  <c:v>200.084</c:v>
                </c:pt>
                <c:pt idx="8">
                  <c:v>200.03700000000001</c:v>
                </c:pt>
                <c:pt idx="9">
                  <c:v>200.04</c:v>
                </c:pt>
                <c:pt idx="10">
                  <c:v>200.04400000000001</c:v>
                </c:pt>
                <c:pt idx="11">
                  <c:v>199.99799999999999</c:v>
                </c:pt>
                <c:pt idx="12">
                  <c:v>199.92400000000001</c:v>
                </c:pt>
                <c:pt idx="13">
                  <c:v>199.851</c:v>
                </c:pt>
                <c:pt idx="14">
                  <c:v>199.71</c:v>
                </c:pt>
                <c:pt idx="15">
                  <c:v>199.626</c:v>
                </c:pt>
                <c:pt idx="16">
                  <c:v>199.65700000000001</c:v>
                </c:pt>
                <c:pt idx="17">
                  <c:v>200.35400000000001</c:v>
                </c:pt>
                <c:pt idx="18">
                  <c:v>200.35900000000001</c:v>
                </c:pt>
                <c:pt idx="19">
                  <c:v>199.54599999999999</c:v>
                </c:pt>
                <c:pt idx="20">
                  <c:v>198.49199999999999</c:v>
                </c:pt>
                <c:pt idx="21">
                  <c:v>197.14400000000001</c:v>
                </c:pt>
                <c:pt idx="22">
                  <c:v>195.614</c:v>
                </c:pt>
                <c:pt idx="23">
                  <c:v>192.1</c:v>
                </c:pt>
                <c:pt idx="24">
                  <c:v>189.04</c:v>
                </c:pt>
                <c:pt idx="25">
                  <c:v>188.82</c:v>
                </c:pt>
                <c:pt idx="26">
                  <c:v>189.54</c:v>
                </c:pt>
                <c:pt idx="27">
                  <c:v>189.9</c:v>
                </c:pt>
                <c:pt idx="28">
                  <c:v>190.1</c:v>
                </c:pt>
                <c:pt idx="29">
                  <c:v>190.09</c:v>
                </c:pt>
                <c:pt idx="30">
                  <c:v>190.18</c:v>
                </c:pt>
                <c:pt idx="31">
                  <c:v>190.29</c:v>
                </c:pt>
                <c:pt idx="32">
                  <c:v>190.6</c:v>
                </c:pt>
                <c:pt idx="33">
                  <c:v>190.94</c:v>
                </c:pt>
                <c:pt idx="34">
                  <c:v>191.06</c:v>
                </c:pt>
                <c:pt idx="35">
                  <c:v>191.60599999999999</c:v>
                </c:pt>
                <c:pt idx="36">
                  <c:v>192.26499999999999</c:v>
                </c:pt>
                <c:pt idx="37">
                  <c:v>194.495</c:v>
                </c:pt>
                <c:pt idx="38">
                  <c:v>196.648</c:v>
                </c:pt>
                <c:pt idx="39">
                  <c:v>197.29900000000001</c:v>
                </c:pt>
                <c:pt idx="40">
                  <c:v>199.34899999999999</c:v>
                </c:pt>
                <c:pt idx="41">
                  <c:v>200.35499999999999</c:v>
                </c:pt>
                <c:pt idx="42">
                  <c:v>200.99600000000001</c:v>
                </c:pt>
                <c:pt idx="43">
                  <c:v>200.99700000000001</c:v>
                </c:pt>
                <c:pt idx="44">
                  <c:v>199.922</c:v>
                </c:pt>
                <c:pt idx="45">
                  <c:v>199.93799999999999</c:v>
                </c:pt>
                <c:pt idx="46">
                  <c:v>199.98500000000001</c:v>
                </c:pt>
                <c:pt idx="47">
                  <c:v>199.98500000000001</c:v>
                </c:pt>
                <c:pt idx="48">
                  <c:v>199.995</c:v>
                </c:pt>
                <c:pt idx="49">
                  <c:v>200.03</c:v>
                </c:pt>
                <c:pt idx="50">
                  <c:v>200.13300000000001</c:v>
                </c:pt>
                <c:pt idx="51">
                  <c:v>200.04</c:v>
                </c:pt>
                <c:pt idx="52">
                  <c:v>200.53</c:v>
                </c:pt>
                <c:pt idx="53">
                  <c:v>200.03100000000001</c:v>
                </c:pt>
                <c:pt idx="54">
                  <c:v>200.09299999999999</c:v>
                </c:pt>
                <c:pt idx="55">
                  <c:v>200.13499999999999</c:v>
                </c:pt>
                <c:pt idx="56">
                  <c:v>200.12899999999999</c:v>
                </c:pt>
                <c:pt idx="57">
                  <c:v>200.107</c:v>
                </c:pt>
                <c:pt idx="58">
                  <c:v>200.07</c:v>
                </c:pt>
                <c:pt idx="59">
                  <c:v>199.87700000000001</c:v>
                </c:pt>
                <c:pt idx="60">
                  <c:v>199.96799999999999</c:v>
                </c:pt>
                <c:pt idx="61">
                  <c:v>199.90299999999999</c:v>
                </c:pt>
                <c:pt idx="62">
                  <c:v>199.93</c:v>
                </c:pt>
                <c:pt idx="63">
                  <c:v>199.965</c:v>
                </c:pt>
                <c:pt idx="64">
                  <c:v>199.96</c:v>
                </c:pt>
                <c:pt idx="65">
                  <c:v>200.01300000000001</c:v>
                </c:pt>
                <c:pt idx="66">
                  <c:v>200.01499999999999</c:v>
                </c:pt>
                <c:pt idx="67">
                  <c:v>204.167</c:v>
                </c:pt>
                <c:pt idx="68">
                  <c:v>203.41499999999999</c:v>
                </c:pt>
                <c:pt idx="69">
                  <c:v>202.84899999999999</c:v>
                </c:pt>
                <c:pt idx="70">
                  <c:v>202.24100000000001</c:v>
                </c:pt>
                <c:pt idx="71">
                  <c:v>201.643</c:v>
                </c:pt>
                <c:pt idx="72">
                  <c:v>201.11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8E-4317-90AE-B949BB0DE6AD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7"/>
              <c:layout>
                <c:manualLayout>
                  <c:x val="4.9901967382282343E-2"/>
                  <c:y val="5.6831369233208265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192.100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C8E-4317-90AE-B949BB0DE6A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 N.1-2566'!$R$28:$R$40</c:f>
              <c:numCache>
                <c:formatCode>General</c:formatCode>
                <c:ptCount val="13"/>
                <c:pt idx="0">
                  <c:v>70</c:v>
                </c:pt>
                <c:pt idx="1">
                  <c:v>75</c:v>
                </c:pt>
                <c:pt idx="2">
                  <c:v>80</c:v>
                </c:pt>
                <c:pt idx="3">
                  <c:v>85</c:v>
                </c:pt>
                <c:pt idx="4">
                  <c:v>90</c:v>
                </c:pt>
                <c:pt idx="5">
                  <c:v>95</c:v>
                </c:pt>
                <c:pt idx="6">
                  <c:v>100</c:v>
                </c:pt>
                <c:pt idx="7">
                  <c:v>105</c:v>
                </c:pt>
                <c:pt idx="8">
                  <c:v>110</c:v>
                </c:pt>
                <c:pt idx="9">
                  <c:v>115</c:v>
                </c:pt>
                <c:pt idx="10">
                  <c:v>120</c:v>
                </c:pt>
                <c:pt idx="11">
                  <c:v>125</c:v>
                </c:pt>
                <c:pt idx="12">
                  <c:v>130</c:v>
                </c:pt>
              </c:numCache>
            </c:numRef>
          </c:xVal>
          <c:yVal>
            <c:numRef>
              <c:f>' N.1-2566'!$T$28:$T$40</c:f>
              <c:numCache>
                <c:formatCode>0.000</c:formatCode>
                <c:ptCount val="13"/>
                <c:pt idx="0">
                  <c:v>192.1</c:v>
                </c:pt>
                <c:pt idx="1">
                  <c:v>192.1</c:v>
                </c:pt>
                <c:pt idx="2">
                  <c:v>192.1</c:v>
                </c:pt>
                <c:pt idx="3">
                  <c:v>192.1</c:v>
                </c:pt>
                <c:pt idx="4">
                  <c:v>192.1</c:v>
                </c:pt>
                <c:pt idx="5">
                  <c:v>192.1</c:v>
                </c:pt>
                <c:pt idx="6">
                  <c:v>192.1</c:v>
                </c:pt>
                <c:pt idx="7">
                  <c:v>192.1</c:v>
                </c:pt>
                <c:pt idx="8">
                  <c:v>192.1</c:v>
                </c:pt>
                <c:pt idx="9">
                  <c:v>192.1</c:v>
                </c:pt>
                <c:pt idx="10">
                  <c:v>192.1</c:v>
                </c:pt>
                <c:pt idx="11">
                  <c:v>192.1</c:v>
                </c:pt>
                <c:pt idx="12">
                  <c:v>192.1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8E-4317-90AE-B949BB0DE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37824"/>
        <c:axId val="90538368"/>
      </c:scatterChart>
      <c:valAx>
        <c:axId val="90537824"/>
        <c:scaling>
          <c:orientation val="minMax"/>
          <c:max val="31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7522888046464729"/>
              <c:y val="0.774507177098199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0538368"/>
        <c:crossesAt val="186"/>
        <c:crossBetween val="midCat"/>
        <c:majorUnit val="20"/>
        <c:minorUnit val="10"/>
      </c:valAx>
      <c:valAx>
        <c:axId val="90538368"/>
        <c:scaling>
          <c:orientation val="minMax"/>
          <c:max val="210"/>
          <c:min val="186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085106382978754E-3"/>
              <c:y val="0.258907675139182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0537824"/>
        <c:crossesAt val="-50"/>
        <c:crossBetween val="midCat"/>
        <c:majorUnit val="3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27428094459709"/>
          <c:y val="0.89617305549293513"/>
          <c:w val="0.56753952631029803"/>
          <c:h val="9.495873435686731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11" r="0.75000000000000011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7620</xdr:rowOff>
    </xdr:from>
    <xdr:to>
      <xdr:col>10</xdr:col>
      <xdr:colOff>440055</xdr:colOff>
      <xdr:row>3</xdr:row>
      <xdr:rowOff>60960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7620"/>
          <a:ext cx="4777740" cy="62484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ภาพถ่ายและรูปตัดขวางลำน้ำสถานีสำรวจอุทกวิทยาแม่น้ำน่าน (N.1)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หน้าสำนักงานป่าไม้ ต.ในเวียง อ.เมือง จ.น่าน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2566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219" name="Rectangle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0" name="Text Box 3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1</xdr:rowOff>
    </xdr:from>
    <xdr:to>
      <xdr:col>11</xdr:col>
      <xdr:colOff>438150</xdr:colOff>
      <xdr:row>31</xdr:row>
      <xdr:rowOff>171451</xdr:rowOff>
    </xdr:to>
    <xdr:graphicFrame macro="">
      <xdr:nvGraphicFramePr>
        <xdr:cNvPr id="1221" name="Chart 6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2" name="Text Box 1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3" name="Text Box 1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4" name="Text Box 14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5" name="Text Box 15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6" name="Text Box 17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7" name="Text Box 18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8" name="Text Box 19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29" name="Text Box 20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30" name="Text Box 21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1" name="Text Box 23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2" name="Text Box 24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3" name="Text Box 25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4" name="Text Box 26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5" name="Text Box 27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6" name="Text Box 28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7" name="Text Box 29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8" name="Text Box 30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239" name="Text Box 3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240" name="Text Box 3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1" name="Text Box 37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2" name="Text Box 38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3" name="Text Box 39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4" name="Text Box 40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5" name="Text Box 4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6" name="Text Box 4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7" name="Text Box 43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8" name="Text Box 44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49" name="Text Box 45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50" name="Text Box 46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1" name="Text Box 48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2" name="Text Box 49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3" name="Text Box 50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4" name="Text Box 51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5" name="Text Box 5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6" name="Text Box 53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7" name="Text Box 54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8" name="Text Box 55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59" name="Text Box 56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60" name="Text Box 57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9526</xdr:colOff>
      <xdr:row>3</xdr:row>
      <xdr:rowOff>152400</xdr:rowOff>
    </xdr:from>
    <xdr:to>
      <xdr:col>11</xdr:col>
      <xdr:colOff>381000</xdr:colOff>
      <xdr:row>15</xdr:row>
      <xdr:rowOff>152400</xdr:rowOff>
    </xdr:to>
    <xdr:pic>
      <xdr:nvPicPr>
        <xdr:cNvPr id="1266" name="Picture 24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6" y="723900"/>
          <a:ext cx="5505449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6" name="Text Box 2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7" name="Text Box 2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8" name="Text Box 2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9" name="Text Box 2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0" name="Text Box 2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1" name="Text Box 2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2" name="Text Box 2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3" name="Text Box 3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8797" cy="200025"/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272030" y="5105400"/>
          <a:ext cx="78797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8797" cy="200025"/>
    <xdr:sp macro="" textlink="">
      <xdr:nvSpPr>
        <xdr:cNvPr id="55" name="Text Box 3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272030" y="5105400"/>
          <a:ext cx="78797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6" name="Text Box 23">
          <a:extLst>
            <a:ext uri="{FF2B5EF4-FFF2-40B4-BE49-F238E27FC236}">
              <a16:creationId xmlns:a16="http://schemas.microsoft.com/office/drawing/2014/main" id="{9ADC5B1A-DAF1-47FC-A8D5-7FBF2A9B7F5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7" name="Text Box 24">
          <a:extLst>
            <a:ext uri="{FF2B5EF4-FFF2-40B4-BE49-F238E27FC236}">
              <a16:creationId xmlns:a16="http://schemas.microsoft.com/office/drawing/2014/main" id="{AE08CFF2-446E-4717-A69E-28FFF38C997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8" name="Text Box 25">
          <a:extLst>
            <a:ext uri="{FF2B5EF4-FFF2-40B4-BE49-F238E27FC236}">
              <a16:creationId xmlns:a16="http://schemas.microsoft.com/office/drawing/2014/main" id="{E777C9D7-912C-4A6A-B365-B17F78CDDA0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9" name="Text Box 26">
          <a:extLst>
            <a:ext uri="{FF2B5EF4-FFF2-40B4-BE49-F238E27FC236}">
              <a16:creationId xmlns:a16="http://schemas.microsoft.com/office/drawing/2014/main" id="{15497FA7-95D4-4E3F-8397-C3FB9B5573E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60" name="Text Box 27">
          <a:extLst>
            <a:ext uri="{FF2B5EF4-FFF2-40B4-BE49-F238E27FC236}">
              <a16:creationId xmlns:a16="http://schemas.microsoft.com/office/drawing/2014/main" id="{38728F58-6B63-4A41-BC45-5179115B192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61" name="Text Box 28">
          <a:extLst>
            <a:ext uri="{FF2B5EF4-FFF2-40B4-BE49-F238E27FC236}">
              <a16:creationId xmlns:a16="http://schemas.microsoft.com/office/drawing/2014/main" id="{C9C26665-EAC4-495A-909E-A5E4684F9CA3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62" name="Text Box 29">
          <a:extLst>
            <a:ext uri="{FF2B5EF4-FFF2-40B4-BE49-F238E27FC236}">
              <a16:creationId xmlns:a16="http://schemas.microsoft.com/office/drawing/2014/main" id="{4D294853-624B-4D47-A890-AE456E518CC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63" name="Text Box 30">
          <a:extLst>
            <a:ext uri="{FF2B5EF4-FFF2-40B4-BE49-F238E27FC236}">
              <a16:creationId xmlns:a16="http://schemas.microsoft.com/office/drawing/2014/main" id="{5E3C142C-37E6-4213-9DD0-017762E5BE25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64" name="Text Box 31">
          <a:extLst>
            <a:ext uri="{FF2B5EF4-FFF2-40B4-BE49-F238E27FC236}">
              <a16:creationId xmlns:a16="http://schemas.microsoft.com/office/drawing/2014/main" id="{D6600C88-93F9-4A03-BBBD-03EB3A8968CC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65" name="Text Box 32">
          <a:extLst>
            <a:ext uri="{FF2B5EF4-FFF2-40B4-BE49-F238E27FC236}">
              <a16:creationId xmlns:a16="http://schemas.microsoft.com/office/drawing/2014/main" id="{22D3A52E-6300-49E1-A2AC-319DC45110B7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3"/>
  <sheetViews>
    <sheetView tabSelected="1" workbookViewId="0">
      <selection activeCell="F62" sqref="F62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4" ht="15" customHeight="1" x14ac:dyDescent="0.4">
      <c r="O1" s="64">
        <v>2565</v>
      </c>
      <c r="P1" s="65"/>
      <c r="Q1" s="66"/>
      <c r="R1" s="64">
        <v>2566</v>
      </c>
      <c r="S1" s="65"/>
      <c r="T1" s="66"/>
    </row>
    <row r="2" spans="14:24" ht="15" customHeight="1" x14ac:dyDescent="0.2">
      <c r="O2" s="67" t="s">
        <v>10</v>
      </c>
      <c r="P2" s="68"/>
      <c r="Q2" s="69"/>
      <c r="R2" s="67" t="s">
        <v>12</v>
      </c>
      <c r="S2" s="68"/>
      <c r="T2" s="69"/>
    </row>
    <row r="3" spans="14:24" ht="15" customHeight="1" x14ac:dyDescent="0.4">
      <c r="O3" s="17" t="s">
        <v>0</v>
      </c>
      <c r="P3" s="18" t="s">
        <v>1</v>
      </c>
      <c r="Q3" s="55" t="s">
        <v>7</v>
      </c>
      <c r="R3" s="17" t="s">
        <v>0</v>
      </c>
      <c r="S3" s="18" t="s">
        <v>1</v>
      </c>
      <c r="T3" s="19" t="s">
        <v>7</v>
      </c>
    </row>
    <row r="4" spans="14:24" ht="15" customHeight="1" x14ac:dyDescent="0.4">
      <c r="O4" s="20">
        <v>-50</v>
      </c>
      <c r="P4" s="51">
        <v>201.048</v>
      </c>
      <c r="Q4" s="57">
        <v>192.05699999999999</v>
      </c>
      <c r="R4" s="53">
        <v>-50</v>
      </c>
      <c r="S4" s="21">
        <v>201.03100000000001</v>
      </c>
      <c r="T4" s="22">
        <v>192.1</v>
      </c>
      <c r="W4" s="13"/>
      <c r="X4" s="13"/>
    </row>
    <row r="5" spans="14:24" ht="15" customHeight="1" x14ac:dyDescent="0.4">
      <c r="O5" s="23">
        <v>-40</v>
      </c>
      <c r="P5" s="52">
        <v>201.505</v>
      </c>
      <c r="Q5" s="58">
        <v>192.05699999999999</v>
      </c>
      <c r="R5" s="54">
        <v>-40</v>
      </c>
      <c r="S5" s="24">
        <v>201.47499999999999</v>
      </c>
      <c r="T5" s="25">
        <f>$T$4</f>
        <v>192.1</v>
      </c>
      <c r="W5" s="13"/>
      <c r="X5" s="13"/>
    </row>
    <row r="6" spans="14:24" ht="15" customHeight="1" x14ac:dyDescent="0.4">
      <c r="O6" s="23">
        <v>-30</v>
      </c>
      <c r="P6" s="52">
        <v>202.059</v>
      </c>
      <c r="Q6" s="58">
        <v>192.05699999999999</v>
      </c>
      <c r="R6" s="54">
        <v>-30</v>
      </c>
      <c r="S6" s="24">
        <v>202.02600000000001</v>
      </c>
      <c r="T6" s="25">
        <f t="shared" ref="T6:T69" si="0">$T$4</f>
        <v>192.1</v>
      </c>
      <c r="W6" s="13"/>
      <c r="X6" s="13"/>
    </row>
    <row r="7" spans="14:24" ht="15" customHeight="1" x14ac:dyDescent="0.4">
      <c r="O7" s="23">
        <v>-20</v>
      </c>
      <c r="P7" s="52">
        <v>202.648</v>
      </c>
      <c r="Q7" s="58">
        <v>192.05699999999999</v>
      </c>
      <c r="R7" s="54">
        <v>-20</v>
      </c>
      <c r="S7" s="24">
        <v>202.673</v>
      </c>
      <c r="T7" s="25">
        <f t="shared" si="0"/>
        <v>192.1</v>
      </c>
      <c r="W7" s="13"/>
      <c r="X7" s="13"/>
    </row>
    <row r="8" spans="14:24" ht="15" customHeight="1" x14ac:dyDescent="0.4">
      <c r="O8" s="23">
        <v>-10</v>
      </c>
      <c r="P8" s="52">
        <v>203.27500000000001</v>
      </c>
      <c r="Q8" s="58">
        <v>192.05699999999999</v>
      </c>
      <c r="R8" s="54">
        <v>-10</v>
      </c>
      <c r="S8" s="24">
        <v>203.27600000000001</v>
      </c>
      <c r="T8" s="25">
        <f t="shared" si="0"/>
        <v>192.1</v>
      </c>
      <c r="W8" s="13"/>
      <c r="X8" s="13"/>
    </row>
    <row r="9" spans="14:24" ht="15" customHeight="1" x14ac:dyDescent="0.4">
      <c r="O9" s="23">
        <v>0</v>
      </c>
      <c r="P9" s="52">
        <v>204.25</v>
      </c>
      <c r="Q9" s="58">
        <v>192.05699999999999</v>
      </c>
      <c r="R9" s="54">
        <v>0</v>
      </c>
      <c r="S9" s="24">
        <v>204.25</v>
      </c>
      <c r="T9" s="25">
        <f t="shared" si="0"/>
        <v>192.1</v>
      </c>
      <c r="W9" s="13"/>
      <c r="X9" s="13"/>
    </row>
    <row r="10" spans="14:24" ht="15" customHeight="1" x14ac:dyDescent="0.4">
      <c r="O10" s="23">
        <v>0</v>
      </c>
      <c r="P10" s="52">
        <v>199.875</v>
      </c>
      <c r="Q10" s="58">
        <v>192.05699999999999</v>
      </c>
      <c r="R10" s="54">
        <v>0</v>
      </c>
      <c r="S10" s="24">
        <v>200.02199999999999</v>
      </c>
      <c r="T10" s="25">
        <f t="shared" si="0"/>
        <v>192.1</v>
      </c>
      <c r="W10" s="13"/>
      <c r="X10" s="13"/>
    </row>
    <row r="11" spans="14:24" ht="15" customHeight="1" x14ac:dyDescent="0.4">
      <c r="O11" s="23">
        <v>5</v>
      </c>
      <c r="P11" s="52">
        <v>200.1</v>
      </c>
      <c r="Q11" s="58">
        <v>192.05699999999999</v>
      </c>
      <c r="R11" s="54">
        <v>5</v>
      </c>
      <c r="S11" s="24">
        <v>200.084</v>
      </c>
      <c r="T11" s="25">
        <f t="shared" si="0"/>
        <v>192.1</v>
      </c>
      <c r="W11" s="13"/>
      <c r="X11" s="13"/>
    </row>
    <row r="12" spans="14:24" ht="15" customHeight="1" x14ac:dyDescent="0.4">
      <c r="O12" s="23">
        <v>10</v>
      </c>
      <c r="P12" s="52">
        <v>200.65</v>
      </c>
      <c r="Q12" s="58">
        <v>192.05699999999999</v>
      </c>
      <c r="R12" s="54">
        <v>10</v>
      </c>
      <c r="S12" s="24">
        <v>200.03700000000001</v>
      </c>
      <c r="T12" s="25">
        <f t="shared" si="0"/>
        <v>192.1</v>
      </c>
      <c r="W12" s="13"/>
      <c r="X12" s="13"/>
    </row>
    <row r="13" spans="14:24" ht="15" customHeight="1" x14ac:dyDescent="0.4">
      <c r="O13" s="23">
        <v>15</v>
      </c>
      <c r="P13" s="52">
        <v>200.08</v>
      </c>
      <c r="Q13" s="58">
        <v>192.05699999999999</v>
      </c>
      <c r="R13" s="54">
        <v>15</v>
      </c>
      <c r="S13" s="24">
        <v>200.04</v>
      </c>
      <c r="T13" s="25">
        <f t="shared" si="0"/>
        <v>192.1</v>
      </c>
      <c r="W13" s="13"/>
      <c r="X13" s="13"/>
    </row>
    <row r="14" spans="14:24" ht="15" customHeight="1" x14ac:dyDescent="0.4">
      <c r="N14" s="8"/>
      <c r="O14" s="23">
        <v>20</v>
      </c>
      <c r="P14" s="52">
        <v>200.072</v>
      </c>
      <c r="Q14" s="58">
        <v>192.05699999999999</v>
      </c>
      <c r="R14" s="54">
        <v>20</v>
      </c>
      <c r="S14" s="24">
        <v>200.04400000000001</v>
      </c>
      <c r="T14" s="25">
        <f t="shared" si="0"/>
        <v>192.1</v>
      </c>
      <c r="W14" s="13"/>
      <c r="X14" s="13"/>
    </row>
    <row r="15" spans="14:24" ht="15" customHeight="1" x14ac:dyDescent="0.4">
      <c r="N15" s="26"/>
      <c r="O15" s="23">
        <v>25</v>
      </c>
      <c r="P15" s="52">
        <v>200.03700000000001</v>
      </c>
      <c r="Q15" s="58">
        <v>192.05699999999999</v>
      </c>
      <c r="R15" s="54">
        <v>25</v>
      </c>
      <c r="S15" s="24">
        <v>199.99799999999999</v>
      </c>
      <c r="T15" s="25">
        <f t="shared" si="0"/>
        <v>192.1</v>
      </c>
      <c r="W15" s="13"/>
      <c r="X15" s="13"/>
    </row>
    <row r="16" spans="14:24" ht="15" customHeight="1" x14ac:dyDescent="0.4">
      <c r="O16" s="23">
        <v>30</v>
      </c>
      <c r="P16" s="52">
        <v>199.95</v>
      </c>
      <c r="Q16" s="58">
        <v>192.05699999999999</v>
      </c>
      <c r="R16" s="54">
        <v>30</v>
      </c>
      <c r="S16" s="24">
        <v>199.92400000000001</v>
      </c>
      <c r="T16" s="25">
        <f t="shared" si="0"/>
        <v>192.1</v>
      </c>
      <c r="W16" s="13"/>
      <c r="X16" s="13"/>
    </row>
    <row r="17" spans="11:24" ht="15" customHeight="1" x14ac:dyDescent="0.4">
      <c r="O17" s="23">
        <v>35</v>
      </c>
      <c r="P17" s="52">
        <v>199.875</v>
      </c>
      <c r="Q17" s="58">
        <v>192.05699999999999</v>
      </c>
      <c r="R17" s="54">
        <v>35</v>
      </c>
      <c r="S17" s="24">
        <v>199.851</v>
      </c>
      <c r="T17" s="25">
        <f t="shared" si="0"/>
        <v>192.1</v>
      </c>
      <c r="W17" s="13"/>
      <c r="X17" s="13"/>
    </row>
    <row r="18" spans="11:24" ht="15" customHeight="1" x14ac:dyDescent="0.4">
      <c r="M18" s="38"/>
      <c r="O18" s="23">
        <v>40</v>
      </c>
      <c r="P18" s="52">
        <v>199.77</v>
      </c>
      <c r="Q18" s="58">
        <v>192.05699999999999</v>
      </c>
      <c r="R18" s="54">
        <v>40</v>
      </c>
      <c r="S18" s="24">
        <v>199.71</v>
      </c>
      <c r="T18" s="25">
        <f t="shared" si="0"/>
        <v>192.1</v>
      </c>
      <c r="W18" s="13"/>
      <c r="X18" s="13"/>
    </row>
    <row r="19" spans="11:24" ht="15" customHeight="1" x14ac:dyDescent="0.4">
      <c r="O19" s="23">
        <v>45</v>
      </c>
      <c r="P19" s="52">
        <v>199.64500000000001</v>
      </c>
      <c r="Q19" s="58">
        <v>192.05699999999999</v>
      </c>
      <c r="R19" s="54">
        <v>45</v>
      </c>
      <c r="S19" s="24">
        <v>199.626</v>
      </c>
      <c r="T19" s="25">
        <f t="shared" si="0"/>
        <v>192.1</v>
      </c>
      <c r="W19" s="13"/>
      <c r="X19" s="13"/>
    </row>
    <row r="20" spans="11:24" ht="15" customHeight="1" x14ac:dyDescent="0.4">
      <c r="O20" s="23">
        <v>47.2</v>
      </c>
      <c r="P20" s="52">
        <v>199.673</v>
      </c>
      <c r="Q20" s="58">
        <v>192.05699999999999</v>
      </c>
      <c r="R20" s="54">
        <v>47.2</v>
      </c>
      <c r="S20" s="24">
        <v>199.65700000000001</v>
      </c>
      <c r="T20" s="25">
        <f t="shared" si="0"/>
        <v>192.1</v>
      </c>
      <c r="W20" s="13"/>
      <c r="X20" s="13"/>
    </row>
    <row r="21" spans="11:24" ht="15" customHeight="1" x14ac:dyDescent="0.4">
      <c r="O21" s="23">
        <v>47.2</v>
      </c>
      <c r="P21" s="52">
        <v>200.38399999999999</v>
      </c>
      <c r="Q21" s="58">
        <v>192.05699999999999</v>
      </c>
      <c r="R21" s="54">
        <v>47.2</v>
      </c>
      <c r="S21" s="24">
        <v>200.35400000000001</v>
      </c>
      <c r="T21" s="25">
        <f t="shared" si="0"/>
        <v>192.1</v>
      </c>
      <c r="W21" s="13"/>
      <c r="X21" s="13"/>
    </row>
    <row r="22" spans="11:24" ht="15" customHeight="1" x14ac:dyDescent="0.4">
      <c r="O22" s="23">
        <v>47.7</v>
      </c>
      <c r="P22" s="52">
        <v>200.374</v>
      </c>
      <c r="Q22" s="58">
        <v>192.05699999999999</v>
      </c>
      <c r="R22" s="54">
        <v>47.7</v>
      </c>
      <c r="S22" s="24">
        <v>200.35900000000001</v>
      </c>
      <c r="T22" s="25">
        <f t="shared" si="0"/>
        <v>192.1</v>
      </c>
      <c r="W22" s="13"/>
      <c r="X22" s="13"/>
    </row>
    <row r="23" spans="11:24" ht="15" customHeight="1" x14ac:dyDescent="0.4">
      <c r="O23" s="23">
        <v>47.7</v>
      </c>
      <c r="P23" s="52">
        <v>199.625</v>
      </c>
      <c r="Q23" s="58">
        <v>192.05699999999999</v>
      </c>
      <c r="R23" s="54">
        <v>47.7</v>
      </c>
      <c r="S23" s="24">
        <v>199.54599999999999</v>
      </c>
      <c r="T23" s="25">
        <f t="shared" si="0"/>
        <v>192.1</v>
      </c>
      <c r="W23" s="13"/>
      <c r="X23" s="13"/>
    </row>
    <row r="24" spans="11:24" ht="15" customHeight="1" x14ac:dyDescent="0.4">
      <c r="O24" s="23">
        <v>50</v>
      </c>
      <c r="P24" s="52">
        <v>199.446</v>
      </c>
      <c r="Q24" s="58">
        <v>192.05699999999999</v>
      </c>
      <c r="R24" s="54">
        <v>50</v>
      </c>
      <c r="S24" s="24">
        <v>198.49199999999999</v>
      </c>
      <c r="T24" s="25">
        <f t="shared" si="0"/>
        <v>192.1</v>
      </c>
      <c r="W24" s="13"/>
      <c r="X24" s="13"/>
    </row>
    <row r="25" spans="11:24" ht="15" customHeight="1" x14ac:dyDescent="0.4">
      <c r="K25" s="2"/>
      <c r="L25" s="3"/>
      <c r="M25" s="3"/>
      <c r="N25" s="8"/>
      <c r="O25" s="23">
        <v>55</v>
      </c>
      <c r="P25" s="52">
        <v>197.03</v>
      </c>
      <c r="Q25" s="58">
        <v>192.05699999999999</v>
      </c>
      <c r="R25" s="54">
        <v>55</v>
      </c>
      <c r="S25" s="24">
        <v>197.14400000000001</v>
      </c>
      <c r="T25" s="25">
        <f t="shared" si="0"/>
        <v>192.1</v>
      </c>
      <c r="W25" s="13"/>
      <c r="X25" s="13"/>
    </row>
    <row r="26" spans="11:24" ht="15" customHeight="1" x14ac:dyDescent="0.4">
      <c r="K26" s="2"/>
      <c r="L26" s="4"/>
      <c r="M26" s="4"/>
      <c r="N26" s="26"/>
      <c r="O26" s="23">
        <v>60</v>
      </c>
      <c r="P26" s="52">
        <v>195.47399999999999</v>
      </c>
      <c r="Q26" s="58">
        <v>192.05699999999999</v>
      </c>
      <c r="R26" s="54">
        <v>60</v>
      </c>
      <c r="S26" s="24">
        <v>195.614</v>
      </c>
      <c r="T26" s="25">
        <f t="shared" si="0"/>
        <v>192.1</v>
      </c>
      <c r="W26" s="13"/>
      <c r="X26" s="13"/>
    </row>
    <row r="27" spans="11:24" ht="15" customHeight="1" x14ac:dyDescent="0.4">
      <c r="K27" s="2"/>
      <c r="L27" s="3"/>
      <c r="M27" s="3"/>
      <c r="O27" s="23">
        <v>65</v>
      </c>
      <c r="P27" s="52">
        <v>192.05699999999999</v>
      </c>
      <c r="Q27" s="58">
        <v>192.05699999999999</v>
      </c>
      <c r="R27" s="54">
        <v>65</v>
      </c>
      <c r="S27" s="24">
        <v>192.1</v>
      </c>
      <c r="T27" s="25">
        <f t="shared" si="0"/>
        <v>192.1</v>
      </c>
      <c r="W27" s="13"/>
      <c r="X27" s="13"/>
    </row>
    <row r="28" spans="11:24" ht="15" customHeight="1" x14ac:dyDescent="0.4">
      <c r="K28" s="2"/>
      <c r="L28" s="4"/>
      <c r="M28" s="4"/>
      <c r="O28" s="23">
        <v>70</v>
      </c>
      <c r="P28" s="52">
        <v>188.98699999999999</v>
      </c>
      <c r="Q28" s="58">
        <v>192.05699999999999</v>
      </c>
      <c r="R28" s="54">
        <v>70</v>
      </c>
      <c r="S28" s="24">
        <v>189.04</v>
      </c>
      <c r="T28" s="25">
        <f t="shared" si="0"/>
        <v>192.1</v>
      </c>
      <c r="W28" s="13"/>
      <c r="X28" s="13"/>
    </row>
    <row r="29" spans="11:24" ht="15" customHeight="1" x14ac:dyDescent="0.4">
      <c r="K29" s="2"/>
      <c r="L29" s="3"/>
      <c r="M29" s="3"/>
      <c r="O29" s="23">
        <v>75</v>
      </c>
      <c r="P29" s="52">
        <v>188.90700000000001</v>
      </c>
      <c r="Q29" s="58">
        <v>192.05699999999999</v>
      </c>
      <c r="R29" s="54">
        <v>75</v>
      </c>
      <c r="S29" s="24">
        <v>188.82</v>
      </c>
      <c r="T29" s="25">
        <f t="shared" si="0"/>
        <v>192.1</v>
      </c>
      <c r="W29" s="13"/>
      <c r="X29" s="13"/>
    </row>
    <row r="30" spans="11:24" ht="15" customHeight="1" x14ac:dyDescent="0.4">
      <c r="K30" s="2"/>
      <c r="L30" s="4"/>
      <c r="M30" s="4"/>
      <c r="O30" s="23">
        <v>80</v>
      </c>
      <c r="P30" s="52">
        <v>189.48699999999999</v>
      </c>
      <c r="Q30" s="58">
        <v>192.05699999999999</v>
      </c>
      <c r="R30" s="54">
        <v>80</v>
      </c>
      <c r="S30" s="24">
        <v>189.54</v>
      </c>
      <c r="T30" s="25">
        <f t="shared" si="0"/>
        <v>192.1</v>
      </c>
      <c r="W30" s="13"/>
      <c r="X30" s="13"/>
    </row>
    <row r="31" spans="11:24" ht="15" customHeight="1" x14ac:dyDescent="0.4">
      <c r="K31" s="2"/>
      <c r="L31" s="5"/>
      <c r="M31" s="5"/>
      <c r="O31" s="23">
        <v>85</v>
      </c>
      <c r="P31" s="52">
        <v>189.75700000000001</v>
      </c>
      <c r="Q31" s="58">
        <v>192.05699999999999</v>
      </c>
      <c r="R31" s="54">
        <v>85</v>
      </c>
      <c r="S31" s="24">
        <v>189.9</v>
      </c>
      <c r="T31" s="25">
        <f t="shared" si="0"/>
        <v>192.1</v>
      </c>
      <c r="W31" s="13"/>
      <c r="X31" s="13"/>
    </row>
    <row r="32" spans="11:24" ht="15" customHeight="1" x14ac:dyDescent="0.4">
      <c r="K32" s="2"/>
      <c r="L32" s="5"/>
      <c r="M32" s="5"/>
      <c r="O32" s="23">
        <v>90</v>
      </c>
      <c r="P32" s="52">
        <v>189.70699999999999</v>
      </c>
      <c r="Q32" s="58">
        <v>192.05699999999999</v>
      </c>
      <c r="R32" s="54">
        <v>90</v>
      </c>
      <c r="S32" s="24">
        <v>190.1</v>
      </c>
      <c r="T32" s="25">
        <f t="shared" si="0"/>
        <v>192.1</v>
      </c>
      <c r="W32" s="13"/>
      <c r="X32" s="13"/>
    </row>
    <row r="33" spans="1:24" ht="15" customHeight="1" x14ac:dyDescent="0.4">
      <c r="K33" s="2"/>
      <c r="L33" s="6"/>
      <c r="M33" s="7"/>
      <c r="O33" s="23">
        <v>95</v>
      </c>
      <c r="P33" s="52">
        <v>189.87700000000001</v>
      </c>
      <c r="Q33" s="58">
        <v>192.05699999999999</v>
      </c>
      <c r="R33" s="54">
        <v>95</v>
      </c>
      <c r="S33" s="24">
        <v>190.09</v>
      </c>
      <c r="T33" s="25">
        <f t="shared" si="0"/>
        <v>192.1</v>
      </c>
      <c r="W33" s="13"/>
      <c r="X33" s="13"/>
    </row>
    <row r="34" spans="1:24" ht="15" customHeight="1" x14ac:dyDescent="0.4">
      <c r="A34" s="59" t="s">
        <v>0</v>
      </c>
      <c r="B34" s="40">
        <v>-50</v>
      </c>
      <c r="C34" s="9">
        <v>-40</v>
      </c>
      <c r="D34" s="9">
        <v>-30</v>
      </c>
      <c r="E34" s="9">
        <v>-20</v>
      </c>
      <c r="F34" s="9">
        <v>-10</v>
      </c>
      <c r="G34" s="9">
        <v>0</v>
      </c>
      <c r="H34" s="9">
        <v>0</v>
      </c>
      <c r="I34" s="9">
        <v>5</v>
      </c>
      <c r="J34" s="9">
        <v>10</v>
      </c>
      <c r="K34" s="9">
        <v>15</v>
      </c>
      <c r="L34" s="10">
        <v>20</v>
      </c>
      <c r="M34" s="5"/>
      <c r="O34" s="23">
        <v>100</v>
      </c>
      <c r="P34" s="52">
        <v>189.98699999999999</v>
      </c>
      <c r="Q34" s="58">
        <v>192.05699999999999</v>
      </c>
      <c r="R34" s="54">
        <v>100</v>
      </c>
      <c r="S34" s="24">
        <v>190.18</v>
      </c>
      <c r="T34" s="25">
        <f t="shared" si="0"/>
        <v>192.1</v>
      </c>
      <c r="W34" s="13"/>
      <c r="X34" s="13"/>
    </row>
    <row r="35" spans="1:24" ht="15" customHeight="1" x14ac:dyDescent="0.4">
      <c r="A35" s="60" t="s">
        <v>1</v>
      </c>
      <c r="B35" s="41">
        <v>201.03100000000001</v>
      </c>
      <c r="C35" s="42">
        <v>201.47499999999999</v>
      </c>
      <c r="D35" s="42">
        <v>202.02600000000001</v>
      </c>
      <c r="E35" s="42">
        <v>202.673</v>
      </c>
      <c r="F35" s="42">
        <v>203.27600000000001</v>
      </c>
      <c r="G35" s="42">
        <v>204.25</v>
      </c>
      <c r="H35" s="42">
        <v>200.02199999999999</v>
      </c>
      <c r="I35" s="42">
        <v>200.084</v>
      </c>
      <c r="J35" s="42">
        <v>200.03700000000001</v>
      </c>
      <c r="K35" s="42">
        <v>200.04</v>
      </c>
      <c r="L35" s="43">
        <v>200.04400000000001</v>
      </c>
      <c r="O35" s="23">
        <v>105</v>
      </c>
      <c r="P35" s="52">
        <v>190.21700000000001</v>
      </c>
      <c r="Q35" s="58">
        <v>192.05699999999999</v>
      </c>
      <c r="R35" s="54">
        <v>105</v>
      </c>
      <c r="S35" s="24">
        <v>190.29</v>
      </c>
      <c r="T35" s="25">
        <f t="shared" si="0"/>
        <v>192.1</v>
      </c>
      <c r="W35" s="13"/>
      <c r="X35" s="13"/>
    </row>
    <row r="36" spans="1:24" ht="15" customHeight="1" x14ac:dyDescent="0.4">
      <c r="A36" s="60" t="s">
        <v>0</v>
      </c>
      <c r="B36" s="44">
        <v>25</v>
      </c>
      <c r="C36" s="33">
        <v>30</v>
      </c>
      <c r="D36" s="33">
        <v>35</v>
      </c>
      <c r="E36" s="33">
        <v>40</v>
      </c>
      <c r="F36" s="33">
        <v>45</v>
      </c>
      <c r="G36" s="33">
        <v>47.2</v>
      </c>
      <c r="H36" s="33">
        <v>47.2</v>
      </c>
      <c r="I36" s="33">
        <v>47.7</v>
      </c>
      <c r="J36" s="33">
        <v>47.7</v>
      </c>
      <c r="K36" s="33">
        <v>50</v>
      </c>
      <c r="L36" s="34">
        <v>55</v>
      </c>
      <c r="N36" s="8"/>
      <c r="O36" s="23">
        <v>110</v>
      </c>
      <c r="P36" s="52">
        <v>190.55699999999999</v>
      </c>
      <c r="Q36" s="58">
        <v>192.05699999999999</v>
      </c>
      <c r="R36" s="54">
        <v>110</v>
      </c>
      <c r="S36" s="24">
        <v>190.6</v>
      </c>
      <c r="T36" s="25">
        <f t="shared" si="0"/>
        <v>192.1</v>
      </c>
      <c r="W36" s="13"/>
      <c r="X36" s="13"/>
    </row>
    <row r="37" spans="1:24" ht="15" customHeight="1" x14ac:dyDescent="0.4">
      <c r="A37" s="60" t="s">
        <v>1</v>
      </c>
      <c r="B37" s="41">
        <v>199.99799999999999</v>
      </c>
      <c r="C37" s="42">
        <v>199.92400000000001</v>
      </c>
      <c r="D37" s="42">
        <v>199.851</v>
      </c>
      <c r="E37" s="42">
        <v>199.71</v>
      </c>
      <c r="F37" s="42">
        <v>199.626</v>
      </c>
      <c r="G37" s="42">
        <v>199.65700000000001</v>
      </c>
      <c r="H37" s="42">
        <v>200.35400000000001</v>
      </c>
      <c r="I37" s="42">
        <v>200.35900000000001</v>
      </c>
      <c r="J37" s="42">
        <v>199.54599999999999</v>
      </c>
      <c r="K37" s="42">
        <v>198.49199999999999</v>
      </c>
      <c r="L37" s="43">
        <v>197.14400000000001</v>
      </c>
      <c r="N37" s="26"/>
      <c r="O37" s="23">
        <v>115</v>
      </c>
      <c r="P37" s="52">
        <v>190.93700000000001</v>
      </c>
      <c r="Q37" s="58">
        <v>192.05699999999999</v>
      </c>
      <c r="R37" s="54">
        <v>115</v>
      </c>
      <c r="S37" s="24">
        <v>190.94</v>
      </c>
      <c r="T37" s="25">
        <f t="shared" si="0"/>
        <v>192.1</v>
      </c>
      <c r="W37" s="13"/>
      <c r="X37" s="13"/>
    </row>
    <row r="38" spans="1:24" ht="15" customHeight="1" x14ac:dyDescent="0.4">
      <c r="A38" s="60" t="s">
        <v>0</v>
      </c>
      <c r="B38" s="44">
        <v>60</v>
      </c>
      <c r="C38" s="33">
        <v>65</v>
      </c>
      <c r="D38" s="33">
        <v>70</v>
      </c>
      <c r="E38" s="33">
        <v>75</v>
      </c>
      <c r="F38" s="33">
        <v>80</v>
      </c>
      <c r="G38" s="33">
        <v>85</v>
      </c>
      <c r="H38" s="33">
        <v>90</v>
      </c>
      <c r="I38" s="33">
        <v>95</v>
      </c>
      <c r="J38" s="35">
        <v>100</v>
      </c>
      <c r="K38" s="35">
        <v>105</v>
      </c>
      <c r="L38" s="36">
        <v>110</v>
      </c>
      <c r="M38" s="7"/>
      <c r="N38" s="7"/>
      <c r="O38" s="23">
        <v>120</v>
      </c>
      <c r="P38" s="52">
        <v>190.78700000000001</v>
      </c>
      <c r="Q38" s="58">
        <v>192.05699999999999</v>
      </c>
      <c r="R38" s="54">
        <v>120</v>
      </c>
      <c r="S38" s="24">
        <v>191.06</v>
      </c>
      <c r="T38" s="25">
        <f t="shared" si="0"/>
        <v>192.1</v>
      </c>
      <c r="W38" s="13"/>
      <c r="X38" s="13"/>
    </row>
    <row r="39" spans="1:24" ht="15" customHeight="1" x14ac:dyDescent="0.4">
      <c r="A39" s="60" t="s">
        <v>1</v>
      </c>
      <c r="B39" s="41">
        <v>195.614</v>
      </c>
      <c r="C39" s="42">
        <v>192.1</v>
      </c>
      <c r="D39" s="42">
        <v>189.04</v>
      </c>
      <c r="E39" s="42">
        <v>188.82</v>
      </c>
      <c r="F39" s="42">
        <v>189.54</v>
      </c>
      <c r="G39" s="42">
        <v>189.9</v>
      </c>
      <c r="H39" s="42">
        <v>190.1</v>
      </c>
      <c r="I39" s="42">
        <v>190.09</v>
      </c>
      <c r="J39" s="42">
        <v>190.18</v>
      </c>
      <c r="K39" s="42">
        <v>190.29</v>
      </c>
      <c r="L39" s="43">
        <v>190.6</v>
      </c>
      <c r="O39" s="23">
        <v>125</v>
      </c>
      <c r="P39" s="52">
        <v>191.077</v>
      </c>
      <c r="Q39" s="58">
        <v>192.05699999999999</v>
      </c>
      <c r="R39" s="54">
        <v>125</v>
      </c>
      <c r="S39" s="24">
        <v>191.60599999999999</v>
      </c>
      <c r="T39" s="25">
        <f t="shared" si="0"/>
        <v>192.1</v>
      </c>
      <c r="W39" s="13"/>
      <c r="X39" s="13"/>
    </row>
    <row r="40" spans="1:24" ht="15" customHeight="1" x14ac:dyDescent="0.4">
      <c r="A40" s="60" t="s">
        <v>0</v>
      </c>
      <c r="B40" s="37">
        <v>115</v>
      </c>
      <c r="C40" s="35">
        <v>120</v>
      </c>
      <c r="D40" s="35">
        <v>125</v>
      </c>
      <c r="E40" s="35">
        <v>130</v>
      </c>
      <c r="F40" s="35">
        <v>135</v>
      </c>
      <c r="G40" s="35">
        <v>140</v>
      </c>
      <c r="H40" s="35">
        <v>145</v>
      </c>
      <c r="I40" s="35">
        <v>150</v>
      </c>
      <c r="J40" s="35">
        <v>151.80000000000001</v>
      </c>
      <c r="K40" s="35">
        <v>151.80000000000001</v>
      </c>
      <c r="L40" s="36">
        <v>152.1</v>
      </c>
      <c r="O40" s="23">
        <v>130</v>
      </c>
      <c r="P40" s="52">
        <v>193.59</v>
      </c>
      <c r="Q40" s="58">
        <v>192.05699999999999</v>
      </c>
      <c r="R40" s="54">
        <v>130</v>
      </c>
      <c r="S40" s="24">
        <v>192.26499999999999</v>
      </c>
      <c r="T40" s="25">
        <f t="shared" si="0"/>
        <v>192.1</v>
      </c>
      <c r="W40" s="13"/>
      <c r="X40" s="13"/>
    </row>
    <row r="41" spans="1:24" ht="15" customHeight="1" x14ac:dyDescent="0.4">
      <c r="A41" s="60" t="s">
        <v>1</v>
      </c>
      <c r="B41" s="41">
        <v>190.94</v>
      </c>
      <c r="C41" s="42">
        <v>191.06</v>
      </c>
      <c r="D41" s="42">
        <v>191.60599999999999</v>
      </c>
      <c r="E41" s="42">
        <v>192.26499999999999</v>
      </c>
      <c r="F41" s="42">
        <v>194.495</v>
      </c>
      <c r="G41" s="42">
        <v>196.648</v>
      </c>
      <c r="H41" s="42">
        <v>197.29900000000001</v>
      </c>
      <c r="I41" s="42">
        <v>199.34899999999999</v>
      </c>
      <c r="J41" s="42">
        <v>200.35499999999999</v>
      </c>
      <c r="K41" s="42">
        <v>200.99600000000001</v>
      </c>
      <c r="L41" s="43">
        <v>200.99700000000001</v>
      </c>
      <c r="O41" s="23">
        <v>135</v>
      </c>
      <c r="P41" s="52">
        <v>194.43700000000001</v>
      </c>
      <c r="Q41" s="58">
        <v>192.05699999999999</v>
      </c>
      <c r="R41" s="54">
        <v>135</v>
      </c>
      <c r="S41" s="24">
        <v>194.495</v>
      </c>
      <c r="T41" s="25">
        <f t="shared" si="0"/>
        <v>192.1</v>
      </c>
      <c r="W41" s="13"/>
      <c r="X41" s="13"/>
    </row>
    <row r="42" spans="1:24" ht="15" customHeight="1" x14ac:dyDescent="0.4">
      <c r="A42" s="60" t="s">
        <v>0</v>
      </c>
      <c r="B42" s="37">
        <v>152.1</v>
      </c>
      <c r="C42" s="35">
        <v>155</v>
      </c>
      <c r="D42" s="35">
        <v>160</v>
      </c>
      <c r="E42" s="35">
        <v>165</v>
      </c>
      <c r="F42" s="35">
        <v>170</v>
      </c>
      <c r="G42" s="35">
        <v>175</v>
      </c>
      <c r="H42" s="35">
        <v>180</v>
      </c>
      <c r="I42" s="35">
        <v>185</v>
      </c>
      <c r="J42" s="35">
        <v>190</v>
      </c>
      <c r="K42" s="35">
        <v>195</v>
      </c>
      <c r="L42" s="36">
        <v>200</v>
      </c>
      <c r="O42" s="23">
        <v>140</v>
      </c>
      <c r="P42" s="52">
        <v>196.76400000000001</v>
      </c>
      <c r="Q42" s="58">
        <v>192.05699999999999</v>
      </c>
      <c r="R42" s="54">
        <v>140</v>
      </c>
      <c r="S42" s="24">
        <v>196.648</v>
      </c>
      <c r="T42" s="25">
        <f t="shared" si="0"/>
        <v>192.1</v>
      </c>
      <c r="W42" s="13"/>
      <c r="X42" s="13"/>
    </row>
    <row r="43" spans="1:24" ht="15" customHeight="1" x14ac:dyDescent="0.4">
      <c r="A43" s="60" t="s">
        <v>1</v>
      </c>
      <c r="B43" s="41">
        <v>199.922</v>
      </c>
      <c r="C43" s="42">
        <v>199.93799999999999</v>
      </c>
      <c r="D43" s="42">
        <v>199.98500000000001</v>
      </c>
      <c r="E43" s="42">
        <v>199.98500000000001</v>
      </c>
      <c r="F43" s="42">
        <v>199.995</v>
      </c>
      <c r="G43" s="42">
        <v>200.03</v>
      </c>
      <c r="H43" s="42">
        <v>200.13300000000001</v>
      </c>
      <c r="I43" s="42">
        <v>200.04</v>
      </c>
      <c r="J43" s="42">
        <v>200.53</v>
      </c>
      <c r="K43" s="42">
        <v>200.03100000000001</v>
      </c>
      <c r="L43" s="43">
        <v>200.09299999999999</v>
      </c>
      <c r="O43" s="23">
        <v>145</v>
      </c>
      <c r="P43" s="52">
        <v>197.714</v>
      </c>
      <c r="Q43" s="58">
        <v>192.05699999999999</v>
      </c>
      <c r="R43" s="54">
        <v>145</v>
      </c>
      <c r="S43" s="24">
        <v>197.29900000000001</v>
      </c>
      <c r="T43" s="25">
        <f t="shared" si="0"/>
        <v>192.1</v>
      </c>
      <c r="W43" s="13"/>
      <c r="X43" s="13"/>
    </row>
    <row r="44" spans="1:24" ht="15" customHeight="1" x14ac:dyDescent="0.4">
      <c r="A44" s="60" t="s">
        <v>0</v>
      </c>
      <c r="B44" s="37">
        <v>205</v>
      </c>
      <c r="C44" s="35">
        <v>210</v>
      </c>
      <c r="D44" s="35">
        <v>215</v>
      </c>
      <c r="E44" s="35">
        <v>220</v>
      </c>
      <c r="F44" s="35">
        <v>225</v>
      </c>
      <c r="G44" s="35">
        <v>230</v>
      </c>
      <c r="H44" s="35">
        <v>235</v>
      </c>
      <c r="I44" s="35">
        <v>240</v>
      </c>
      <c r="J44" s="35">
        <v>245</v>
      </c>
      <c r="K44" s="35">
        <v>250</v>
      </c>
      <c r="L44" s="36">
        <v>255</v>
      </c>
      <c r="O44" s="23">
        <v>150</v>
      </c>
      <c r="P44" s="52">
        <v>199.28299999999999</v>
      </c>
      <c r="Q44" s="58">
        <v>192.05699999999999</v>
      </c>
      <c r="R44" s="54">
        <v>150</v>
      </c>
      <c r="S44" s="24">
        <v>199.34899999999999</v>
      </c>
      <c r="T44" s="25">
        <f t="shared" si="0"/>
        <v>192.1</v>
      </c>
      <c r="W44" s="13"/>
      <c r="X44" s="13"/>
    </row>
    <row r="45" spans="1:24" ht="15" customHeight="1" x14ac:dyDescent="0.4">
      <c r="A45" s="60" t="s">
        <v>1</v>
      </c>
      <c r="B45" s="41">
        <v>200.13499999999999</v>
      </c>
      <c r="C45" s="42">
        <v>200.12899999999999</v>
      </c>
      <c r="D45" s="42">
        <v>200.107</v>
      </c>
      <c r="E45" s="42">
        <v>200.07</v>
      </c>
      <c r="F45" s="42">
        <v>199.87700000000001</v>
      </c>
      <c r="G45" s="42">
        <v>199.96799999999999</v>
      </c>
      <c r="H45" s="42">
        <v>199.90299999999999</v>
      </c>
      <c r="I45" s="42">
        <v>199.93</v>
      </c>
      <c r="J45" s="42">
        <v>199.965</v>
      </c>
      <c r="K45" s="42">
        <v>199.96</v>
      </c>
      <c r="L45" s="43">
        <v>200.01300000000001</v>
      </c>
      <c r="O45" s="23">
        <v>151.80000000000001</v>
      </c>
      <c r="P45" s="52">
        <v>200.376</v>
      </c>
      <c r="Q45" s="58">
        <v>192.05699999999999</v>
      </c>
      <c r="R45" s="54">
        <v>151.80000000000001</v>
      </c>
      <c r="S45" s="24">
        <v>200.35499999999999</v>
      </c>
      <c r="T45" s="25">
        <f t="shared" si="0"/>
        <v>192.1</v>
      </c>
      <c r="W45" s="13"/>
      <c r="X45" s="13"/>
    </row>
    <row r="46" spans="1:24" ht="15" customHeight="1" x14ac:dyDescent="0.4">
      <c r="A46" s="60" t="s">
        <v>0</v>
      </c>
      <c r="B46" s="37">
        <v>260</v>
      </c>
      <c r="C46" s="35">
        <v>260</v>
      </c>
      <c r="D46" s="35">
        <v>270</v>
      </c>
      <c r="E46" s="35">
        <v>280</v>
      </c>
      <c r="F46" s="35">
        <v>290</v>
      </c>
      <c r="G46" s="35">
        <v>300</v>
      </c>
      <c r="H46" s="35">
        <v>310</v>
      </c>
      <c r="I46" s="35"/>
      <c r="J46" s="35"/>
      <c r="K46" s="35"/>
      <c r="L46" s="36"/>
      <c r="O46" s="23">
        <v>151.80000000000001</v>
      </c>
      <c r="P46" s="52">
        <v>201.02199999999999</v>
      </c>
      <c r="Q46" s="58">
        <v>192.05699999999999</v>
      </c>
      <c r="R46" s="54">
        <v>151.80000000000001</v>
      </c>
      <c r="S46" s="24">
        <v>200.99600000000001</v>
      </c>
      <c r="T46" s="25">
        <f t="shared" si="0"/>
        <v>192.1</v>
      </c>
      <c r="W46" s="13"/>
      <c r="X46" s="13"/>
    </row>
    <row r="47" spans="1:24" ht="15" customHeight="1" x14ac:dyDescent="0.4">
      <c r="A47" s="61" t="s">
        <v>1</v>
      </c>
      <c r="B47" s="45">
        <v>200.01499999999999</v>
      </c>
      <c r="C47" s="46">
        <v>204.167</v>
      </c>
      <c r="D47" s="46">
        <v>203.41499999999999</v>
      </c>
      <c r="E47" s="46">
        <v>202.84899999999999</v>
      </c>
      <c r="F47" s="46">
        <v>202.24100000000001</v>
      </c>
      <c r="G47" s="46">
        <v>201.643</v>
      </c>
      <c r="H47" s="46">
        <v>201.11</v>
      </c>
      <c r="I47" s="12"/>
      <c r="J47" s="12"/>
      <c r="K47" s="12"/>
      <c r="L47" s="11"/>
      <c r="N47" s="8"/>
      <c r="O47" s="23">
        <v>152.1</v>
      </c>
      <c r="P47" s="52">
        <v>201.06299999999999</v>
      </c>
      <c r="Q47" s="58">
        <v>192.05699999999999</v>
      </c>
      <c r="R47" s="54">
        <v>152.1</v>
      </c>
      <c r="S47" s="24">
        <v>200.99700000000001</v>
      </c>
      <c r="T47" s="25">
        <f t="shared" si="0"/>
        <v>192.1</v>
      </c>
      <c r="W47" s="13"/>
      <c r="X47" s="13"/>
    </row>
    <row r="48" spans="1:24" ht="15" customHeight="1" x14ac:dyDescent="0.4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N48" s="26"/>
      <c r="O48" s="23">
        <v>152.1</v>
      </c>
      <c r="P48" s="52">
        <v>199.94399999999999</v>
      </c>
      <c r="Q48" s="58">
        <v>192.05699999999999</v>
      </c>
      <c r="R48" s="54">
        <v>152.1</v>
      </c>
      <c r="S48" s="24">
        <v>199.922</v>
      </c>
      <c r="T48" s="25">
        <f t="shared" si="0"/>
        <v>192.1</v>
      </c>
      <c r="W48" s="13"/>
      <c r="X48" s="13"/>
    </row>
    <row r="49" spans="1:24" ht="15" customHeight="1" x14ac:dyDescent="0.4">
      <c r="A49" s="47"/>
      <c r="B49" s="14" t="s">
        <v>2</v>
      </c>
      <c r="C49" s="15">
        <v>199.86799999999999</v>
      </c>
      <c r="D49" s="16" t="s">
        <v>8</v>
      </c>
      <c r="E49" s="49"/>
      <c r="F49" s="14" t="s">
        <v>3</v>
      </c>
      <c r="G49" s="15">
        <v>204.25</v>
      </c>
      <c r="H49" s="16" t="s">
        <v>8</v>
      </c>
      <c r="I49" s="50"/>
      <c r="J49" s="14" t="s">
        <v>4</v>
      </c>
      <c r="K49" s="15">
        <v>204.167</v>
      </c>
      <c r="L49" s="16" t="s">
        <v>8</v>
      </c>
      <c r="O49" s="23">
        <v>155</v>
      </c>
      <c r="P49" s="52">
        <v>199.96100000000001</v>
      </c>
      <c r="Q49" s="58">
        <v>192.05699999999999</v>
      </c>
      <c r="R49" s="54">
        <v>155</v>
      </c>
      <c r="S49" s="24">
        <v>199.93799999999999</v>
      </c>
      <c r="T49" s="25">
        <f t="shared" si="0"/>
        <v>192.1</v>
      </c>
      <c r="W49" s="13"/>
      <c r="X49" s="13"/>
    </row>
    <row r="50" spans="1:24" ht="15" customHeight="1" x14ac:dyDescent="0.4">
      <c r="A50" s="48"/>
      <c r="B50" s="14" t="s">
        <v>5</v>
      </c>
      <c r="C50" s="15">
        <f>MIN(S4:S76)</f>
        <v>188.82</v>
      </c>
      <c r="D50" s="16" t="s">
        <v>8</v>
      </c>
      <c r="E50" s="49"/>
      <c r="F50" s="14" t="s">
        <v>6</v>
      </c>
      <c r="G50" s="15">
        <v>192.2</v>
      </c>
      <c r="H50" s="16" t="s">
        <v>8</v>
      </c>
      <c r="I50" s="50"/>
      <c r="J50" s="67" t="s">
        <v>12</v>
      </c>
      <c r="K50" s="68"/>
      <c r="L50" s="69"/>
      <c r="O50" s="23">
        <v>160</v>
      </c>
      <c r="P50" s="52">
        <v>199.99600000000001</v>
      </c>
      <c r="Q50" s="58">
        <v>192.05699999999999</v>
      </c>
      <c r="R50" s="54">
        <v>160</v>
      </c>
      <c r="S50" s="24">
        <v>199.98500000000001</v>
      </c>
      <c r="T50" s="25">
        <f t="shared" si="0"/>
        <v>192.1</v>
      </c>
      <c r="W50" s="13"/>
      <c r="X50" s="13"/>
    </row>
    <row r="51" spans="1:24" ht="15" customHeight="1" x14ac:dyDescent="0.4">
      <c r="O51" s="23">
        <v>165</v>
      </c>
      <c r="P51" s="52">
        <v>199.99600000000001</v>
      </c>
      <c r="Q51" s="58">
        <v>192.05699999999999</v>
      </c>
      <c r="R51" s="54">
        <v>165</v>
      </c>
      <c r="S51" s="24">
        <v>199.98500000000001</v>
      </c>
      <c r="T51" s="25">
        <f t="shared" si="0"/>
        <v>192.1</v>
      </c>
      <c r="W51" s="13"/>
      <c r="X51" s="13"/>
    </row>
    <row r="52" spans="1:24" ht="15" customHeight="1" x14ac:dyDescent="0.4">
      <c r="J52" s="71" t="s">
        <v>11</v>
      </c>
      <c r="K52" s="71"/>
      <c r="L52" s="71"/>
      <c r="O52" s="23">
        <v>170</v>
      </c>
      <c r="P52" s="52">
        <v>200.02699999999999</v>
      </c>
      <c r="Q52" s="58">
        <v>192.05699999999999</v>
      </c>
      <c r="R52" s="54">
        <v>170</v>
      </c>
      <c r="S52" s="24">
        <v>199.995</v>
      </c>
      <c r="T52" s="25">
        <f t="shared" si="0"/>
        <v>192.1</v>
      </c>
      <c r="W52" s="13"/>
      <c r="X52" s="13"/>
    </row>
    <row r="53" spans="1:24" ht="15" customHeight="1" x14ac:dyDescent="0.4">
      <c r="A53" s="13"/>
      <c r="O53" s="23">
        <v>175</v>
      </c>
      <c r="P53" s="52">
        <v>200.04900000000001</v>
      </c>
      <c r="Q53" s="58">
        <v>192.05699999999999</v>
      </c>
      <c r="R53" s="54">
        <v>175</v>
      </c>
      <c r="S53" s="24">
        <v>200.03</v>
      </c>
      <c r="T53" s="25">
        <f t="shared" si="0"/>
        <v>192.1</v>
      </c>
      <c r="W53" s="13"/>
      <c r="X53" s="13"/>
    </row>
    <row r="54" spans="1:24" ht="15" customHeight="1" x14ac:dyDescent="0.4">
      <c r="A54" s="13"/>
      <c r="O54" s="23">
        <v>180</v>
      </c>
      <c r="P54" s="52">
        <v>200.05500000000001</v>
      </c>
      <c r="Q54" s="58">
        <v>192.05699999999999</v>
      </c>
      <c r="R54" s="54">
        <v>180</v>
      </c>
      <c r="S54" s="24">
        <v>200.13300000000001</v>
      </c>
      <c r="T54" s="25">
        <f t="shared" si="0"/>
        <v>192.1</v>
      </c>
      <c r="W54" s="13"/>
      <c r="X54" s="13"/>
    </row>
    <row r="55" spans="1:24" ht="15" customHeight="1" x14ac:dyDescent="0.4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O55" s="23">
        <v>185</v>
      </c>
      <c r="P55" s="52">
        <v>200.065</v>
      </c>
      <c r="Q55" s="58">
        <v>192.05699999999999</v>
      </c>
      <c r="R55" s="54">
        <v>185</v>
      </c>
      <c r="S55" s="24">
        <v>200.04</v>
      </c>
      <c r="T55" s="25">
        <f t="shared" si="0"/>
        <v>192.1</v>
      </c>
      <c r="W55" s="13"/>
      <c r="X55" s="13"/>
    </row>
    <row r="56" spans="1:24" ht="15" customHeight="1" x14ac:dyDescent="0.4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O56" s="23">
        <v>190</v>
      </c>
      <c r="P56" s="52">
        <v>200.06</v>
      </c>
      <c r="Q56" s="58">
        <v>192.05699999999999</v>
      </c>
      <c r="R56" s="54">
        <v>190</v>
      </c>
      <c r="S56" s="24">
        <v>200.53</v>
      </c>
      <c r="T56" s="25">
        <f t="shared" si="0"/>
        <v>192.1</v>
      </c>
      <c r="W56" s="13"/>
      <c r="X56" s="13"/>
    </row>
    <row r="57" spans="1:24" ht="15" customHeight="1" x14ac:dyDescent="0.4">
      <c r="C57" s="39"/>
      <c r="O57" s="23">
        <v>195</v>
      </c>
      <c r="P57" s="52">
        <v>200.05699999999999</v>
      </c>
      <c r="Q57" s="58">
        <v>192.05699999999999</v>
      </c>
      <c r="R57" s="54">
        <v>195</v>
      </c>
      <c r="S57" s="24">
        <v>200.03100000000001</v>
      </c>
      <c r="T57" s="25">
        <f t="shared" si="0"/>
        <v>192.1</v>
      </c>
      <c r="W57" s="13"/>
      <c r="X57" s="13"/>
    </row>
    <row r="58" spans="1:24" ht="15" customHeight="1" x14ac:dyDescent="0.4">
      <c r="E58" s="70" t="s">
        <v>9</v>
      </c>
      <c r="F58" s="70"/>
      <c r="G58" s="70"/>
      <c r="H58" s="70"/>
      <c r="I58" s="70"/>
      <c r="N58" s="8"/>
      <c r="O58" s="23">
        <v>200</v>
      </c>
      <c r="P58" s="52">
        <v>200.10300000000001</v>
      </c>
      <c r="Q58" s="58">
        <v>192.05699999999999</v>
      </c>
      <c r="R58" s="54">
        <v>200</v>
      </c>
      <c r="S58" s="24">
        <v>200.09299999999999</v>
      </c>
      <c r="T58" s="25">
        <f t="shared" si="0"/>
        <v>192.1</v>
      </c>
      <c r="W58" s="13"/>
      <c r="X58" s="13"/>
    </row>
    <row r="59" spans="1:24" ht="15" customHeight="1" x14ac:dyDescent="0.4">
      <c r="F59" s="31"/>
      <c r="G59" s="31"/>
      <c r="H59" s="31"/>
      <c r="N59" s="26"/>
      <c r="O59" s="23">
        <v>205</v>
      </c>
      <c r="P59" s="52">
        <v>200.11500000000001</v>
      </c>
      <c r="Q59" s="58">
        <v>192.05699999999999</v>
      </c>
      <c r="R59" s="54">
        <v>205</v>
      </c>
      <c r="S59" s="24">
        <v>200.13499999999999</v>
      </c>
      <c r="T59" s="25">
        <f t="shared" si="0"/>
        <v>192.1</v>
      </c>
      <c r="W59" s="13"/>
      <c r="X59" s="13"/>
    </row>
    <row r="60" spans="1:24" ht="15" customHeight="1" x14ac:dyDescent="0.4">
      <c r="F60" s="31"/>
      <c r="G60" s="32"/>
      <c r="H60" s="32"/>
      <c r="O60" s="23">
        <v>210</v>
      </c>
      <c r="P60" s="52">
        <v>200.13</v>
      </c>
      <c r="Q60" s="58">
        <v>192.05699999999999</v>
      </c>
      <c r="R60" s="54">
        <v>210</v>
      </c>
      <c r="S60" s="24">
        <v>200.12899999999999</v>
      </c>
      <c r="T60" s="25">
        <f t="shared" si="0"/>
        <v>192.1</v>
      </c>
      <c r="W60" s="13"/>
      <c r="X60" s="13"/>
    </row>
    <row r="61" spans="1:24" ht="15" customHeight="1" x14ac:dyDescent="0.4">
      <c r="F61" s="62" t="s">
        <v>13</v>
      </c>
      <c r="G61" s="63"/>
      <c r="H61" s="63"/>
      <c r="O61" s="23">
        <v>215</v>
      </c>
      <c r="P61" s="52">
        <v>200.096</v>
      </c>
      <c r="Q61" s="58">
        <v>192.05699999999999</v>
      </c>
      <c r="R61" s="54">
        <v>215</v>
      </c>
      <c r="S61" s="24">
        <v>200.107</v>
      </c>
      <c r="T61" s="25">
        <f t="shared" si="0"/>
        <v>192.1</v>
      </c>
      <c r="W61" s="13"/>
      <c r="X61" s="13"/>
    </row>
    <row r="62" spans="1:24" ht="15" customHeight="1" x14ac:dyDescent="0.4">
      <c r="O62" s="23">
        <v>220</v>
      </c>
      <c r="P62" s="52">
        <v>200.09299999999999</v>
      </c>
      <c r="Q62" s="58">
        <v>192.05699999999999</v>
      </c>
      <c r="R62" s="54">
        <v>220</v>
      </c>
      <c r="S62" s="24">
        <v>200.07</v>
      </c>
      <c r="T62" s="25">
        <f t="shared" si="0"/>
        <v>192.1</v>
      </c>
      <c r="W62" s="13"/>
      <c r="X62" s="13"/>
    </row>
    <row r="63" spans="1:24" ht="15" customHeight="1" x14ac:dyDescent="0.4">
      <c r="O63" s="23">
        <v>225</v>
      </c>
      <c r="P63" s="52">
        <v>199.9</v>
      </c>
      <c r="Q63" s="58">
        <v>192.05699999999999</v>
      </c>
      <c r="R63" s="54">
        <v>225</v>
      </c>
      <c r="S63" s="24">
        <v>199.87700000000001</v>
      </c>
      <c r="T63" s="25">
        <f t="shared" si="0"/>
        <v>192.1</v>
      </c>
      <c r="W63" s="13"/>
      <c r="X63" s="13"/>
    </row>
    <row r="64" spans="1:24" ht="15" customHeight="1" x14ac:dyDescent="0.4">
      <c r="O64" s="23">
        <v>230</v>
      </c>
      <c r="P64" s="52">
        <v>199.98</v>
      </c>
      <c r="Q64" s="58">
        <v>192.05699999999999</v>
      </c>
      <c r="R64" s="54">
        <v>230</v>
      </c>
      <c r="S64" s="24">
        <v>199.96799999999999</v>
      </c>
      <c r="T64" s="25">
        <f t="shared" si="0"/>
        <v>192.1</v>
      </c>
      <c r="W64" s="13"/>
      <c r="X64" s="13"/>
    </row>
    <row r="65" spans="14:24" ht="15" customHeight="1" x14ac:dyDescent="0.4">
      <c r="O65" s="23">
        <v>235</v>
      </c>
      <c r="P65" s="52">
        <v>199.922</v>
      </c>
      <c r="Q65" s="58">
        <v>192.05699999999999</v>
      </c>
      <c r="R65" s="54">
        <v>235</v>
      </c>
      <c r="S65" s="24">
        <v>199.90299999999999</v>
      </c>
      <c r="T65" s="25">
        <f t="shared" si="0"/>
        <v>192.1</v>
      </c>
      <c r="V65" s="39"/>
      <c r="W65" s="13"/>
      <c r="X65" s="13"/>
    </row>
    <row r="66" spans="14:24" ht="15" customHeight="1" x14ac:dyDescent="0.4">
      <c r="O66" s="23">
        <v>240</v>
      </c>
      <c r="P66" s="52">
        <v>199.93700000000001</v>
      </c>
      <c r="Q66" s="58">
        <v>192.05699999999999</v>
      </c>
      <c r="R66" s="54">
        <v>240</v>
      </c>
      <c r="S66" s="24">
        <v>199.93</v>
      </c>
      <c r="T66" s="25">
        <f t="shared" si="0"/>
        <v>192.1</v>
      </c>
      <c r="W66" s="13"/>
      <c r="X66" s="13"/>
    </row>
    <row r="67" spans="14:24" ht="15" customHeight="1" x14ac:dyDescent="0.4">
      <c r="O67" s="23">
        <v>245</v>
      </c>
      <c r="P67" s="52">
        <v>199.983</v>
      </c>
      <c r="Q67" s="58">
        <v>192.05699999999999</v>
      </c>
      <c r="R67" s="54">
        <v>245</v>
      </c>
      <c r="S67" s="24">
        <v>199.965</v>
      </c>
      <c r="T67" s="25">
        <f t="shared" si="0"/>
        <v>192.1</v>
      </c>
      <c r="W67" s="13"/>
      <c r="X67" s="13"/>
    </row>
    <row r="68" spans="14:24" ht="15" customHeight="1" x14ac:dyDescent="0.4">
      <c r="O68" s="23">
        <v>250</v>
      </c>
      <c r="P68" s="52">
        <v>200.018</v>
      </c>
      <c r="Q68" s="58">
        <v>192.05699999999999</v>
      </c>
      <c r="R68" s="54">
        <v>250</v>
      </c>
      <c r="S68" s="24">
        <v>199.96</v>
      </c>
      <c r="T68" s="25">
        <f t="shared" si="0"/>
        <v>192.1</v>
      </c>
      <c r="W68" s="13"/>
      <c r="X68" s="13"/>
    </row>
    <row r="69" spans="14:24" ht="15" customHeight="1" x14ac:dyDescent="0.4">
      <c r="N69" s="8"/>
      <c r="O69" s="23">
        <v>255</v>
      </c>
      <c r="P69" s="52">
        <v>200.02600000000001</v>
      </c>
      <c r="Q69" s="58">
        <v>192.05699999999999</v>
      </c>
      <c r="R69" s="54">
        <v>255</v>
      </c>
      <c r="S69" s="24">
        <v>200.01300000000001</v>
      </c>
      <c r="T69" s="25">
        <f t="shared" si="0"/>
        <v>192.1</v>
      </c>
      <c r="W69" s="13"/>
      <c r="X69" s="13"/>
    </row>
    <row r="70" spans="14:24" ht="15" customHeight="1" x14ac:dyDescent="0.4">
      <c r="N70" s="26"/>
      <c r="O70" s="23">
        <v>260</v>
      </c>
      <c r="P70" s="52">
        <v>200.05199999999999</v>
      </c>
      <c r="Q70" s="58">
        <v>192.05699999999999</v>
      </c>
      <c r="R70" s="54">
        <v>260</v>
      </c>
      <c r="S70" s="24">
        <v>200.01499999999999</v>
      </c>
      <c r="T70" s="25">
        <f t="shared" ref="T70:T76" si="1">$T$4</f>
        <v>192.1</v>
      </c>
      <c r="W70" s="13"/>
      <c r="X70" s="13"/>
    </row>
    <row r="71" spans="14:24" ht="15" customHeight="1" x14ac:dyDescent="0.4">
      <c r="O71" s="23">
        <v>260</v>
      </c>
      <c r="P71" s="52">
        <v>204.166</v>
      </c>
      <c r="Q71" s="58">
        <v>192.05699999999999</v>
      </c>
      <c r="R71" s="54">
        <v>260</v>
      </c>
      <c r="S71" s="24">
        <v>204.167</v>
      </c>
      <c r="T71" s="25">
        <f t="shared" si="1"/>
        <v>192.1</v>
      </c>
      <c r="W71" s="13"/>
      <c r="X71" s="13"/>
    </row>
    <row r="72" spans="14:24" ht="15" customHeight="1" x14ac:dyDescent="0.4">
      <c r="O72" s="23">
        <v>270</v>
      </c>
      <c r="P72" s="52">
        <v>203.38300000000001</v>
      </c>
      <c r="Q72" s="58">
        <v>192.05699999999999</v>
      </c>
      <c r="R72" s="54">
        <v>270</v>
      </c>
      <c r="S72" s="24">
        <v>203.41499999999999</v>
      </c>
      <c r="T72" s="25">
        <f t="shared" si="1"/>
        <v>192.1</v>
      </c>
      <c r="W72" s="13"/>
      <c r="X72" s="13"/>
    </row>
    <row r="73" spans="14:24" ht="15" customHeight="1" x14ac:dyDescent="0.4">
      <c r="O73" s="23">
        <v>280</v>
      </c>
      <c r="P73" s="52">
        <v>202.82</v>
      </c>
      <c r="Q73" s="58">
        <v>192.05699999999999</v>
      </c>
      <c r="R73" s="54">
        <v>280</v>
      </c>
      <c r="S73" s="24">
        <v>202.84899999999999</v>
      </c>
      <c r="T73" s="25">
        <f t="shared" si="1"/>
        <v>192.1</v>
      </c>
      <c r="W73" s="13"/>
      <c r="X73" s="13"/>
    </row>
    <row r="74" spans="14:24" ht="15" customHeight="1" x14ac:dyDescent="0.4">
      <c r="O74" s="23">
        <v>290</v>
      </c>
      <c r="P74" s="52">
        <v>202.20400000000001</v>
      </c>
      <c r="Q74" s="58">
        <v>192.05699999999999</v>
      </c>
      <c r="R74" s="54">
        <v>290</v>
      </c>
      <c r="S74" s="24">
        <v>202.24100000000001</v>
      </c>
      <c r="T74" s="25">
        <f t="shared" si="1"/>
        <v>192.1</v>
      </c>
      <c r="W74" s="13"/>
      <c r="X74" s="13"/>
    </row>
    <row r="75" spans="14:24" ht="15" customHeight="1" x14ac:dyDescent="0.4">
      <c r="O75" s="23">
        <v>300</v>
      </c>
      <c r="P75" s="52">
        <v>201.59</v>
      </c>
      <c r="Q75" s="58">
        <v>192.05699999999999</v>
      </c>
      <c r="R75" s="54">
        <v>300</v>
      </c>
      <c r="S75" s="24">
        <v>201.643</v>
      </c>
      <c r="T75" s="25">
        <f t="shared" si="1"/>
        <v>192.1</v>
      </c>
      <c r="W75" s="13"/>
      <c r="X75" s="13"/>
    </row>
    <row r="76" spans="14:24" ht="15" customHeight="1" x14ac:dyDescent="0.4">
      <c r="O76" s="23">
        <v>310</v>
      </c>
      <c r="P76" s="52">
        <v>201.04499999999999</v>
      </c>
      <c r="Q76" s="58">
        <v>192.05699999999999</v>
      </c>
      <c r="R76" s="54">
        <v>310</v>
      </c>
      <c r="S76" s="24">
        <v>201.11</v>
      </c>
      <c r="T76" s="25">
        <f t="shared" si="1"/>
        <v>192.1</v>
      </c>
      <c r="W76" s="13"/>
      <c r="X76" s="13"/>
    </row>
    <row r="77" spans="14:24" ht="15" customHeight="1" x14ac:dyDescent="0.4">
      <c r="O77" s="23"/>
      <c r="P77" s="24"/>
      <c r="Q77" s="56"/>
      <c r="R77" s="23"/>
      <c r="S77" s="24"/>
      <c r="T77" s="25"/>
      <c r="W77" s="13"/>
      <c r="X77" s="13"/>
    </row>
    <row r="78" spans="14:24" ht="15" customHeight="1" x14ac:dyDescent="0.4">
      <c r="O78" s="23"/>
      <c r="P78" s="24"/>
      <c r="Q78" s="25"/>
      <c r="R78" s="23"/>
      <c r="S78" s="24"/>
      <c r="T78" s="25"/>
      <c r="W78" s="13"/>
      <c r="X78" s="13"/>
    </row>
    <row r="79" spans="14:24" ht="15" customHeight="1" x14ac:dyDescent="0.4">
      <c r="O79" s="23"/>
      <c r="P79" s="24"/>
      <c r="Q79" s="25"/>
      <c r="R79" s="23"/>
      <c r="S79" s="24"/>
      <c r="T79" s="25"/>
      <c r="W79" s="13"/>
      <c r="X79" s="13"/>
    </row>
    <row r="80" spans="14:24" ht="15" customHeight="1" x14ac:dyDescent="0.4">
      <c r="N80" s="8"/>
      <c r="O80" s="23"/>
      <c r="P80" s="24"/>
      <c r="Q80" s="25"/>
      <c r="R80" s="23"/>
      <c r="S80" s="24"/>
      <c r="T80" s="25"/>
      <c r="W80" s="13"/>
      <c r="X80" s="13"/>
    </row>
    <row r="81" spans="14:24" ht="15" customHeight="1" x14ac:dyDescent="0.4">
      <c r="N81" s="26"/>
      <c r="O81" s="28"/>
      <c r="P81" s="29"/>
      <c r="Q81" s="30"/>
      <c r="R81" s="28"/>
      <c r="S81" s="29"/>
      <c r="T81" s="30"/>
      <c r="W81" s="13"/>
      <c r="X81" s="13"/>
    </row>
    <row r="82" spans="14:24" ht="15" customHeight="1" x14ac:dyDescent="0.2"/>
    <row r="83" spans="14:24" ht="15" customHeight="1" x14ac:dyDescent="0.2"/>
    <row r="84" spans="14:24" ht="15" customHeight="1" x14ac:dyDescent="0.2"/>
    <row r="85" spans="14:24" ht="15" customHeight="1" x14ac:dyDescent="0.2"/>
    <row r="86" spans="14:24" ht="15" customHeight="1" x14ac:dyDescent="0.2">
      <c r="P86" s="27"/>
    </row>
    <row r="87" spans="14:24" ht="15" customHeight="1" x14ac:dyDescent="0.2"/>
    <row r="88" spans="14:24" ht="15" customHeight="1" x14ac:dyDescent="0.2"/>
    <row r="89" spans="14:24" ht="15" customHeight="1" x14ac:dyDescent="0.2"/>
    <row r="90" spans="14:24" ht="15" customHeight="1" x14ac:dyDescent="0.2"/>
    <row r="91" spans="14:24" ht="15" customHeight="1" x14ac:dyDescent="0.2"/>
    <row r="92" spans="14:24" ht="15" customHeight="1" x14ac:dyDescent="0.2"/>
    <row r="93" spans="14:24" ht="15" customHeight="1" x14ac:dyDescent="0.2"/>
  </sheetData>
  <mergeCells count="8">
    <mergeCell ref="F61:H61"/>
    <mergeCell ref="R1:T1"/>
    <mergeCell ref="R2:T2"/>
    <mergeCell ref="E58:I58"/>
    <mergeCell ref="O1:Q1"/>
    <mergeCell ref="O2:Q2"/>
    <mergeCell ref="J50:L50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&amp;R๖๐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 N.1-2566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DELL-Hydro1</cp:lastModifiedBy>
  <cp:lastPrinted>2023-05-03T03:47:45Z</cp:lastPrinted>
  <dcterms:created xsi:type="dcterms:W3CDTF">2010-03-02T03:27:28Z</dcterms:created>
  <dcterms:modified xsi:type="dcterms:W3CDTF">2023-05-03T03:48:05Z</dcterms:modified>
</cp:coreProperties>
</file>