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<sst xmlns="http://schemas.openxmlformats.org/spreadsheetml/2006/main" count="54" uniqueCount="26">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</sst>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 horizontal="right"/>
    </xf>
    <xf numFmtId="202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2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75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2922643"/>
        <c:axId val="26303788"/>
      </c:scatterChart>
      <c:valAx>
        <c:axId val="29226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303788"/>
        <c:crossesAt val="10"/>
        <c:crossBetween val="midCat"/>
        <c:dispUnits/>
        <c:majorUnit val="10"/>
      </c:valAx>
      <c:valAx>
        <c:axId val="263037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22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8" sqref="V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COUNT(J41:J83)</f>
        <v>41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AVERAGE(J41:J83)</f>
        <v>336.9541463414634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(VAR(J41:J83))</f>
        <v>24492.09754987806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STDEV(J41:J83)</f>
        <v>156.49951293814962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24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24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16</v>
      </c>
      <c r="V9" s="21">
        <f>+B80</f>
        <v>0.544198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17</v>
      </c>
      <c r="V10" s="21">
        <f>+B81</f>
        <v>1.143582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18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17">
        <v>2562</v>
      </c>
      <c r="D19" s="30">
        <v>362.5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17">
        <v>2563</v>
      </c>
      <c r="D20" s="30">
        <v>253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>
        <v>2564</v>
      </c>
      <c r="D21" s="18">
        <v>308.35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9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312.64</v>
      </c>
      <c r="E34" s="56">
        <f aca="true" t="shared" si="1" ref="E34:O34">ROUND((((-LN(-LN(1-1/E33)))+$B$83*$B$84)/$B$83),2)</f>
        <v>386.02</v>
      </c>
      <c r="F34" s="58">
        <f t="shared" si="1"/>
        <v>432.98</v>
      </c>
      <c r="G34" s="58">
        <f t="shared" si="1"/>
        <v>467.75</v>
      </c>
      <c r="H34" s="58">
        <f t="shared" si="1"/>
        <v>495.4</v>
      </c>
      <c r="I34" s="58">
        <f t="shared" si="1"/>
        <v>570.44</v>
      </c>
      <c r="J34" s="58">
        <f t="shared" si="1"/>
        <v>668.95</v>
      </c>
      <c r="K34" s="58">
        <f t="shared" si="1"/>
        <v>700.2</v>
      </c>
      <c r="L34" s="58">
        <f t="shared" si="1"/>
        <v>796.46</v>
      </c>
      <c r="M34" s="58">
        <f t="shared" si="1"/>
        <v>892.01</v>
      </c>
      <c r="N34" s="58">
        <f t="shared" si="1"/>
        <v>987.21</v>
      </c>
      <c r="O34" s="58">
        <f t="shared" si="1"/>
        <v>1112.81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2"/>
      <c r="C36" s="61"/>
      <c r="D36" s="62" t="s">
        <v>10</v>
      </c>
      <c r="E36" s="63"/>
      <c r="F36" s="63" t="s">
        <v>18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2"/>
      <c r="C41" s="52"/>
      <c r="D41" s="52"/>
      <c r="E41" s="23"/>
      <c r="G41" s="66" t="s">
        <v>20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18.75">
      <c r="A42" s="24"/>
      <c r="B42" s="59"/>
      <c r="C42" s="59"/>
      <c r="D42" s="59"/>
      <c r="E42" s="1"/>
      <c r="I42" s="26">
        <v>2523</v>
      </c>
      <c r="J42" s="25" t="s">
        <v>24</v>
      </c>
      <c r="K42" s="26"/>
      <c r="S42" s="26"/>
      <c r="Y42" s="6"/>
      <c r="Z42" s="6"/>
      <c r="AA42" s="6"/>
      <c r="AB42" s="6"/>
    </row>
    <row r="43" spans="1:28" ht="18.75">
      <c r="A43" s="24"/>
      <c r="B43" s="67"/>
      <c r="C43" s="67"/>
      <c r="D43" s="67"/>
      <c r="E43" s="1"/>
      <c r="I43" s="26">
        <v>2524</v>
      </c>
      <c r="J43" s="25" t="s">
        <v>24</v>
      </c>
      <c r="K43" s="26"/>
      <c r="S43" s="26"/>
      <c r="Y43" s="6"/>
      <c r="Z43" s="6"/>
      <c r="AA43" s="6"/>
      <c r="AB43" s="6"/>
    </row>
    <row r="44" spans="1:28" ht="18.75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18.75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0.544198</v>
      </c>
      <c r="C80" s="78"/>
      <c r="D80" s="78"/>
      <c r="E80" s="78"/>
      <c r="I80" s="26">
        <v>2561</v>
      </c>
      <c r="J80" s="25">
        <v>332.3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1.143582</v>
      </c>
      <c r="C81" s="78"/>
      <c r="D81" s="78"/>
      <c r="E81" s="78"/>
      <c r="I81" s="26">
        <v>2562</v>
      </c>
      <c r="J81" s="25">
        <v>362.5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2563</v>
      </c>
      <c r="J82" s="25">
        <v>253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0.007307255968598168</v>
      </c>
      <c r="C83" s="79"/>
      <c r="D83" s="79"/>
      <c r="E83" s="79"/>
      <c r="I83" s="26">
        <v>2564</v>
      </c>
      <c r="J83" s="25">
        <v>308.35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262.4804995527634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6"/>
      <c r="J98" s="26"/>
      <c r="K98" s="26"/>
    </row>
    <row r="99" spans="2:11" ht="18.75">
      <c r="B99" s="1"/>
      <c r="C99" s="1"/>
      <c r="D99" s="1"/>
      <c r="E99" s="1"/>
      <c r="I99" s="26"/>
      <c r="J99" s="26"/>
      <c r="K99" s="26"/>
    </row>
    <row r="100" spans="2:11" ht="18.75">
      <c r="B100" s="1"/>
      <c r="C100" s="1"/>
      <c r="D100" s="1"/>
      <c r="E100" s="1"/>
      <c r="I100" s="26"/>
      <c r="J100" s="26"/>
      <c r="K100" s="26"/>
    </row>
    <row r="101" spans="2:11" ht="18.75">
      <c r="B101" s="1"/>
      <c r="C101" s="1"/>
      <c r="D101" s="1"/>
      <c r="E101" s="1"/>
      <c r="I101" s="26"/>
      <c r="J101" s="26"/>
      <c r="K101" s="26"/>
    </row>
    <row r="102" spans="9:11" ht="18.75">
      <c r="I102" s="26"/>
      <c r="J102" s="26"/>
      <c r="K102" s="26"/>
    </row>
    <row r="103" spans="9:11" ht="18.75">
      <c r="I103" s="26"/>
      <c r="J103" s="26"/>
      <c r="K103" s="26"/>
    </row>
    <row r="104" spans="9:11" ht="18.75">
      <c r="I104" s="26"/>
      <c r="J104" s="26"/>
      <c r="K104" s="26"/>
    </row>
    <row r="105" spans="9:11" ht="18.75">
      <c r="I105" s="26"/>
      <c r="J105" s="26"/>
      <c r="K105" s="26"/>
    </row>
    <row r="106" spans="9:11" ht="18.75">
      <c r="I106" s="26"/>
      <c r="J106" s="26"/>
      <c r="K106" s="26"/>
    </row>
    <row r="107" spans="9:11" ht="18.75">
      <c r="I107" s="26"/>
      <c r="J107" s="26"/>
      <c r="K107" s="26"/>
    </row>
    <row r="108" spans="9:11" ht="18.75">
      <c r="I108" s="26"/>
      <c r="J108" s="26"/>
      <c r="K108" s="26"/>
    </row>
    <row r="109" spans="9:11" ht="18.75">
      <c r="I109" s="26"/>
      <c r="J109" s="26"/>
      <c r="K109" s="26"/>
    </row>
    <row r="110" spans="9:11" ht="18.75">
      <c r="I110" s="26"/>
      <c r="J110" s="26"/>
      <c r="K110" s="26"/>
    </row>
    <row r="111" spans="9:11" ht="18.75">
      <c r="I111" s="26"/>
      <c r="J111" s="26"/>
      <c r="K111" s="26"/>
    </row>
    <row r="112" spans="9:11" ht="18.75">
      <c r="I112" s="26"/>
      <c r="J112" s="26"/>
      <c r="K112" s="26"/>
    </row>
    <row r="113" spans="9:11" ht="18.75">
      <c r="I113" s="26"/>
      <c r="J113" s="26"/>
      <c r="K113" s="26"/>
    </row>
    <row r="114" spans="9:11" ht="18.75">
      <c r="I114" s="26"/>
      <c r="J114" s="26"/>
      <c r="K114" s="26"/>
    </row>
    <row r="115" spans="9:11" ht="18.75">
      <c r="I115" s="26"/>
      <c r="J115" s="26"/>
      <c r="K115" s="26"/>
    </row>
    <row r="116" spans="9:11" ht="18.75">
      <c r="I116" s="26"/>
      <c r="J116" s="26"/>
      <c r="K116" s="26"/>
    </row>
    <row r="117" spans="9:11" ht="18.75">
      <c r="I117" s="26"/>
      <c r="J117" s="26"/>
      <c r="K117" s="26"/>
    </row>
    <row r="118" spans="9:11" ht="18.75">
      <c r="I118" s="26"/>
      <c r="J118" s="26"/>
      <c r="K118" s="26"/>
    </row>
    <row r="119" spans="9:11" ht="18.75">
      <c r="I119" s="26"/>
      <c r="J119" s="26"/>
      <c r="K119" s="26"/>
    </row>
    <row r="120" spans="9:11" ht="18.75">
      <c r="I120" s="26"/>
      <c r="J120" s="26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2022-06-07T03:25:41Z</dcterms:modified>
  <cp:category/>
  <cp:version/>
  <cp:contentType/>
  <cp:contentStatus/>
</cp:coreProperties>
</file>