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น่าน\"/>
    </mc:Choice>
  </mc:AlternateContent>
  <xr:revisionPtr revIDLastSave="0" documentId="13_ncr:1_{86118822-4B24-46C6-923A-AF98E6D652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63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5" i="1" l="1"/>
  <c r="T22" i="1"/>
  <c r="T23" i="1"/>
  <c r="T24" i="1"/>
  <c r="T4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<sst xmlns="http://schemas.openxmlformats.org/spreadsheetml/2006/main" count="34" uniqueCount="14">
  <si>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</si>
  <si>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</si>
  <si>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</si>
  <si>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</si>
  <si>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</si>
  <si>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</si>
  <si>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</si>
  <si>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</si>
  <si>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</si>
  <si>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</si>
  <si>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27 ม.ค.2565</t>
  </si>
  <si>
    <t>ผู้สำรวจ นายเชิดชู มะโนเจริญ</t>
  </si>
  <si>
    <t>สำรวจเมื่อ 3 ก.พ.2566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</si>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</sst>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1" fontId="7" fillId="0" borderId="2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8" fillId="0" borderId="0" xfId="3" applyFont="1"/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0" xfId="3" applyFont="1" applyFill="1"/>
    <xf numFmtId="187" fontId="7" fillId="0" borderId="8" xfId="3" applyNumberFormat="1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" fontId="7" fillId="0" borderId="13" xfId="2" applyNumberFormat="1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87" fontId="7" fillId="0" borderId="16" xfId="2" applyNumberFormat="1" applyFont="1" applyFill="1" applyBorder="1" applyAlignment="1">
      <alignment horizontal="center"/>
    </xf>
    <xf numFmtId="187" fontId="10" fillId="0" borderId="17" xfId="0" applyNumberFormat="1" applyFont="1" applyFill="1" applyBorder="1"/>
    <xf numFmtId="187" fontId="10" fillId="0" borderId="18" xfId="0" applyNumberFormat="1" applyFont="1" applyFill="1" applyBorder="1"/>
    <xf numFmtId="0" fontId="2" fillId="0" borderId="0" xfId="3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0" fontId="2" fillId="0" borderId="0" xfId="3" applyFont="1" applyFill="1" applyAlignment="1"/>
    <xf numFmtId="0" fontId="2" fillId="0" borderId="0" xfId="3" applyFill="1" applyAlignment="1"/>
    <xf numFmtId="1" fontId="7" fillId="0" borderId="21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10" fillId="0" borderId="23" xfId="0" applyNumberFormat="1" applyFont="1" applyFill="1" applyBorder="1"/>
    <xf numFmtId="1" fontId="7" fillId="0" borderId="24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187" fontId="2" fillId="0" borderId="0" xfId="3" applyNumberFormat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7" fillId="0" borderId="27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27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87" fontId="10" fillId="0" borderId="0" xfId="0" applyNumberFormat="1" applyFont="1" applyFill="1" applyBorder="1"/>
    <xf numFmtId="187" fontId="7" fillId="0" borderId="31" xfId="2" applyNumberFormat="1" applyFont="1" applyFill="1" applyBorder="1" applyAlignment="1">
      <alignment horizontal="center"/>
    </xf>
    <xf numFmtId="187" fontId="7" fillId="0" borderId="26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1" fontId="7" fillId="0" borderId="33" xfId="2" applyNumberFormat="1" applyFont="1" applyFill="1" applyBorder="1" applyAlignment="1">
      <alignment horizontal="center"/>
    </xf>
    <xf numFmtId="0" fontId="7" fillId="0" borderId="33" xfId="2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187" fontId="10" fillId="0" borderId="35" xfId="0" applyNumberFormat="1" applyFont="1" applyFill="1" applyBorder="1"/>
    <xf numFmtId="187" fontId="10" fillId="0" borderId="1" xfId="0" applyNumberFormat="1" applyFont="1" applyFill="1" applyBorder="1"/>
    <xf numFmtId="187" fontId="10" fillId="0" borderId="16" xfId="0" applyNumberFormat="1" applyFont="1" applyFill="1" applyBorder="1"/>
    <xf numFmtId="0" fontId="7" fillId="0" borderId="24" xfId="3" applyNumberFormat="1" applyFont="1" applyFill="1" applyBorder="1" applyAlignment="1">
      <alignment horizontal="center" vertical="center"/>
    </xf>
    <xf numFmtId="187" fontId="7" fillId="0" borderId="33" xfId="2" applyNumberFormat="1" applyFont="1" applyFill="1" applyBorder="1" applyAlignment="1">
      <alignment horizontal="center"/>
    </xf>
    <xf numFmtId="1" fontId="7" fillId="0" borderId="33" xfId="3" applyNumberFormat="1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1" fontId="7" fillId="0" borderId="36" xfId="3" applyNumberFormat="1" applyFont="1" applyFill="1" applyBorder="1" applyAlignment="1">
      <alignment horizontal="center" vertical="center"/>
    </xf>
    <xf numFmtId="1" fontId="7" fillId="0" borderId="37" xfId="3" applyNumberFormat="1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8" xfId="3" applyNumberFormat="1" applyFont="1" applyFill="1" applyBorder="1" applyAlignment="1">
      <alignment horizontal="center" vertical="center"/>
    </xf>
    <xf numFmtId="15" fontId="9" fillId="0" borderId="29" xfId="3" applyNumberFormat="1" applyFont="1" applyFill="1" applyBorder="1" applyAlignment="1">
      <alignment horizontal="center" vertical="center"/>
    </xf>
    <xf numFmtId="15" fontId="9" fillId="0" borderId="30" xfId="3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รูปตัดขวางลำน้ำน้ำแหงที่แนวสำรวจปริมาณน้ำ</a:t>
            </a:r>
          </a:p>
        </c:rich>
      </c:tx>
      <c:layout>
        <c:manualLayout>
          <c:xMode val="edge"/>
          <c:yMode val="edge"/>
          <c:x val="0.35549680292622998"/>
          <c:y val="5.14647664291369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30379438667271"/>
          <c:y val="0.18695000826508251"/>
          <c:w val="0.80686342294717073"/>
          <c:h val="0.4747936717843365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3077569150010099"/>
                  <c:y val="-0.1156731076271252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251.740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0C7-4006-B8DC-1EB73785768B}"/>
                </c:ext>
              </c:extLst>
            </c:dLbl>
            <c:dLbl>
              <c:idx val="32"/>
              <c:layout>
                <c:manualLayout>
                  <c:x val="9.7557036139714146E-3"/>
                  <c:y val="-0.1824403996978122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251.670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C7-4006-B8DC-1EB7378576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'N.63-2566'!$R$4:$R$46</c:f>
              <c:numCache>
                <c:formatCode>0</c:formatCode>
                <c:ptCount val="4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 formatCode="General">
                  <c:v>17.5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</c:numCache>
            </c:numRef>
          </c:xVal>
          <c:yVal>
            <c:numRef>
              <c:f>'N.63-2566'!$S$4:$S$46</c:f>
              <c:numCache>
                <c:formatCode>0.000</c:formatCode>
                <c:ptCount val="43"/>
                <c:pt idx="0">
                  <c:v>253.511</c:v>
                </c:pt>
                <c:pt idx="1">
                  <c:v>253.30099999999999</c:v>
                </c:pt>
                <c:pt idx="2">
                  <c:v>253.18899999999999</c:v>
                </c:pt>
                <c:pt idx="3">
                  <c:v>252.92699999999999</c:v>
                </c:pt>
                <c:pt idx="4">
                  <c:v>252.393</c:v>
                </c:pt>
                <c:pt idx="5">
                  <c:v>251.74</c:v>
                </c:pt>
                <c:pt idx="6">
                  <c:v>251.351</c:v>
                </c:pt>
                <c:pt idx="7">
                  <c:v>250.702</c:v>
                </c:pt>
                <c:pt idx="8">
                  <c:v>250.19900000000001</c:v>
                </c:pt>
                <c:pt idx="9">
                  <c:v>249.41</c:v>
                </c:pt>
                <c:pt idx="10">
                  <c:v>247.87299999999999</c:v>
                </c:pt>
                <c:pt idx="11">
                  <c:v>247.059</c:v>
                </c:pt>
                <c:pt idx="12">
                  <c:v>246.40899999999999</c:v>
                </c:pt>
                <c:pt idx="13">
                  <c:v>246.04300000000001</c:v>
                </c:pt>
                <c:pt idx="14">
                  <c:v>243.369</c:v>
                </c:pt>
                <c:pt idx="15">
                  <c:v>243.05600000000001</c:v>
                </c:pt>
                <c:pt idx="16">
                  <c:v>242.80600000000001</c:v>
                </c:pt>
                <c:pt idx="17">
                  <c:v>242.71600000000001</c:v>
                </c:pt>
                <c:pt idx="18">
                  <c:v>242.99600000000001</c:v>
                </c:pt>
                <c:pt idx="19">
                  <c:v>242.90600000000001</c:v>
                </c:pt>
                <c:pt idx="20">
                  <c:v>242.816</c:v>
                </c:pt>
                <c:pt idx="21">
                  <c:v>242.70599999999999</c:v>
                </c:pt>
                <c:pt idx="22">
                  <c:v>242.73599999999999</c:v>
                </c:pt>
                <c:pt idx="23">
                  <c:v>243.45099999999999</c:v>
                </c:pt>
                <c:pt idx="24">
                  <c:v>243.959</c:v>
                </c:pt>
                <c:pt idx="25">
                  <c:v>245.422</c:v>
                </c:pt>
                <c:pt idx="26">
                  <c:v>245.565</c:v>
                </c:pt>
                <c:pt idx="27">
                  <c:v>245.58500000000001</c:v>
                </c:pt>
                <c:pt idx="28">
                  <c:v>245.68199999999999</c:v>
                </c:pt>
                <c:pt idx="29">
                  <c:v>246.26</c:v>
                </c:pt>
                <c:pt idx="30">
                  <c:v>246.68799999999999</c:v>
                </c:pt>
                <c:pt idx="31">
                  <c:v>247.208</c:v>
                </c:pt>
                <c:pt idx="32">
                  <c:v>247.94800000000001</c:v>
                </c:pt>
                <c:pt idx="33">
                  <c:v>248.83500000000001</c:v>
                </c:pt>
                <c:pt idx="34">
                  <c:v>249.31899999999999</c:v>
                </c:pt>
                <c:pt idx="35">
                  <c:v>249.36799999999999</c:v>
                </c:pt>
                <c:pt idx="36">
                  <c:v>251.67</c:v>
                </c:pt>
                <c:pt idx="37">
                  <c:v>251.74</c:v>
                </c:pt>
                <c:pt idx="38">
                  <c:v>251.52500000000001</c:v>
                </c:pt>
                <c:pt idx="39">
                  <c:v>251.315</c:v>
                </c:pt>
                <c:pt idx="40">
                  <c:v>251.30699999999999</c:v>
                </c:pt>
                <c:pt idx="41">
                  <c:v>251.40299999999999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C7-4006-B8DC-1EB73785768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103775489602338E-2"/>
                  <c:y val="-0.1504518018333761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243.056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0C7-4006-B8DC-1EB7378576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'N.63-2566'!$R$21:$R$29</c:f>
              <c:numCache>
                <c:formatCode>0</c:formatCode>
                <c:ptCount val="9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</c:numCache>
            </c:numRef>
          </c:xVal>
          <c:yVal>
            <c:numRef>
              <c:f>'N.63-2566'!$T$21:$T$27</c:f>
              <c:numCache>
                <c:formatCode>0.000</c:formatCode>
                <c:ptCount val="7"/>
                <c:pt idx="0">
                  <c:v>243.05600000000001</c:v>
                </c:pt>
                <c:pt idx="1">
                  <c:v>243.05600000000001</c:v>
                </c:pt>
                <c:pt idx="2">
                  <c:v>243.05600000000001</c:v>
                </c:pt>
                <c:pt idx="3">
                  <c:v>243.05600000000001</c:v>
                </c:pt>
                <c:pt idx="4">
                  <c:v>243.05600000000001</c:v>
                </c:pt>
                <c:pt idx="5">
                  <c:v>243.05600000000001</c:v>
                </c:pt>
                <c:pt idx="6">
                  <c:v>243.05600000000001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C7-4006-B8DC-1EB737857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62640"/>
        <c:axId val="309058288"/>
      </c:scatterChart>
      <c:valAx>
        <c:axId val="309062640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035724967829446"/>
              <c:y val="0.7745071770981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09058288"/>
        <c:crossesAt val="241"/>
        <c:crossBetween val="midCat"/>
        <c:majorUnit val="10"/>
        <c:minorUnit val="10"/>
      </c:valAx>
      <c:valAx>
        <c:axId val="309058288"/>
        <c:scaling>
          <c:orientation val="minMax"/>
          <c:max val="257"/>
          <c:min val="24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68408862787638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0906264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45226585051993"/>
          <c:y val="0.89023813459563084"/>
          <c:w val="0.6205326748513198"/>
          <c:h val="0.1008936552541715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47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ภาพถ่ายและรูปตัดขวางลำน้ำสถานีสำรวจอุทกวิทยาน้ำแหง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(N.63)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บ้านหัวเมือง ต.ศรีษะเกษ อ.นาน้อย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6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1" name="Rectangle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161925</xdr:rowOff>
    </xdr:to>
    <xdr:graphicFrame macro="">
      <xdr:nvGraphicFramePr>
        <xdr:cNvPr id="1123" name="Chart 6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1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26" name="Text Box 1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7" name="Text Box 1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9" name="Text Box 1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30" name="Text Box 17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2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2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2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4" name="Text Box 2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2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3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3</xdr:row>
      <xdr:rowOff>161925</xdr:rowOff>
    </xdr:from>
    <xdr:to>
      <xdr:col>11</xdr:col>
      <xdr:colOff>371476</xdr:colOff>
      <xdr:row>15</xdr:row>
      <xdr:rowOff>152400</xdr:rowOff>
    </xdr:to>
    <xdr:pic>
      <xdr:nvPicPr>
        <xdr:cNvPr id="1140" name="Picture 11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733425"/>
          <a:ext cx="5476876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47</xdr:row>
      <xdr:rowOff>152400</xdr:rowOff>
    </xdr:from>
    <xdr:ext cx="75786" cy="200025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211792" y="5295900"/>
          <a:ext cx="75786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DF9FFE8E-B0D5-4ED8-94AF-00D40ABE63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216C3DD7-F815-4CCD-B662-B3C3A4DC74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30DBEA61-0F3D-4D14-8281-B355BEEFF71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29" name="Text Box 17">
          <a:extLst>
            <a:ext uri="{FF2B5EF4-FFF2-40B4-BE49-F238E27FC236}">
              <a16:creationId xmlns:a16="http://schemas.microsoft.com/office/drawing/2014/main" id="{40438946-98C2-4E65-B84B-53837F99B1EB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workbookViewId="0">
      <selection activeCell="X12" sqref="X12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1" ht="15" customHeight="1" x14ac:dyDescent="0.4">
      <c r="O1" s="70">
        <v>2565</v>
      </c>
      <c r="P1" s="71"/>
      <c r="Q1" s="72"/>
      <c r="R1" s="70">
        <v>2566</v>
      </c>
      <c r="S1" s="71"/>
      <c r="T1" s="72"/>
    </row>
    <row r="2" spans="14:21" ht="15" customHeight="1" x14ac:dyDescent="0.2">
      <c r="O2" s="73" t="s">
        <v>10</v>
      </c>
      <c r="P2" s="74"/>
      <c r="Q2" s="75"/>
      <c r="R2" s="73" t="s">
        <v>12</v>
      </c>
      <c r="S2" s="74"/>
      <c r="T2" s="75"/>
    </row>
    <row r="3" spans="14:21" ht="15" customHeight="1" x14ac:dyDescent="0.4">
      <c r="O3" s="21" t="s">
        <v>0</v>
      </c>
      <c r="P3" s="22" t="s">
        <v>1</v>
      </c>
      <c r="Q3" s="57" t="s">
        <v>7</v>
      </c>
      <c r="R3" s="21" t="s">
        <v>0</v>
      </c>
      <c r="S3" s="22" t="s">
        <v>1</v>
      </c>
      <c r="T3" s="23" t="s">
        <v>7</v>
      </c>
      <c r="U3" s="44"/>
    </row>
    <row r="4" spans="14:21" ht="15" customHeight="1" x14ac:dyDescent="0.4">
      <c r="O4" s="25">
        <v>-50</v>
      </c>
      <c r="P4" s="52">
        <v>253.49799999999999</v>
      </c>
      <c r="Q4" s="59">
        <v>243.10599999999999</v>
      </c>
      <c r="R4" s="54">
        <v>-50</v>
      </c>
      <c r="S4" s="26">
        <v>253.511</v>
      </c>
      <c r="T4" s="27">
        <v>243.05600000000001</v>
      </c>
      <c r="U4" s="44"/>
    </row>
    <row r="5" spans="14:21" ht="15" customHeight="1" x14ac:dyDescent="0.4">
      <c r="O5" s="24">
        <v>-40</v>
      </c>
      <c r="P5" s="53">
        <v>253.28299999999999</v>
      </c>
      <c r="Q5" s="60">
        <v>243.10599999999999</v>
      </c>
      <c r="R5" s="55">
        <v>-40</v>
      </c>
      <c r="S5" s="28">
        <v>253.30099999999999</v>
      </c>
      <c r="T5" s="29">
        <f>$T$4</f>
        <v>243.05600000000001</v>
      </c>
      <c r="U5" s="44"/>
    </row>
    <row r="6" spans="14:21" ht="15" customHeight="1" x14ac:dyDescent="0.4">
      <c r="O6" s="24">
        <v>-30</v>
      </c>
      <c r="P6" s="53">
        <v>253.17400000000001</v>
      </c>
      <c r="Q6" s="60">
        <v>243.10599999999999</v>
      </c>
      <c r="R6" s="55">
        <v>-30</v>
      </c>
      <c r="S6" s="28">
        <v>253.18899999999999</v>
      </c>
      <c r="T6" s="29">
        <f t="shared" ref="T6:T45" si="0">$T$4</f>
        <v>243.05600000000001</v>
      </c>
      <c r="U6" s="44"/>
    </row>
    <row r="7" spans="14:21" ht="15" customHeight="1" x14ac:dyDescent="0.4">
      <c r="O7" s="24">
        <v>-20</v>
      </c>
      <c r="P7" s="53">
        <v>252.93700000000001</v>
      </c>
      <c r="Q7" s="60">
        <v>243.10599999999999</v>
      </c>
      <c r="R7" s="55">
        <v>-20</v>
      </c>
      <c r="S7" s="28">
        <v>252.92699999999999</v>
      </c>
      <c r="T7" s="29">
        <f t="shared" si="0"/>
        <v>243.05600000000001</v>
      </c>
      <c r="U7" s="44"/>
    </row>
    <row r="8" spans="14:21" ht="15" customHeight="1" x14ac:dyDescent="0.4">
      <c r="O8" s="24">
        <v>-10</v>
      </c>
      <c r="P8" s="53">
        <v>252.376</v>
      </c>
      <c r="Q8" s="60">
        <v>243.10599999999999</v>
      </c>
      <c r="R8" s="55">
        <v>-10</v>
      </c>
      <c r="S8" s="28">
        <v>252.393</v>
      </c>
      <c r="T8" s="29">
        <f t="shared" si="0"/>
        <v>243.05600000000001</v>
      </c>
      <c r="U8" s="44"/>
    </row>
    <row r="9" spans="14:21" ht="15" customHeight="1" x14ac:dyDescent="0.4">
      <c r="O9" s="24">
        <v>0</v>
      </c>
      <c r="P9" s="53">
        <v>251.74</v>
      </c>
      <c r="Q9" s="60">
        <v>243.10599999999999</v>
      </c>
      <c r="R9" s="55">
        <v>0</v>
      </c>
      <c r="S9" s="28">
        <v>251.74</v>
      </c>
      <c r="T9" s="29">
        <f t="shared" si="0"/>
        <v>243.05600000000001</v>
      </c>
      <c r="U9" s="44"/>
    </row>
    <row r="10" spans="14:21" ht="15" customHeight="1" x14ac:dyDescent="0.4">
      <c r="O10" s="24">
        <v>0</v>
      </c>
      <c r="P10" s="53">
        <v>251.36600000000001</v>
      </c>
      <c r="Q10" s="60">
        <v>243.10599999999999</v>
      </c>
      <c r="R10" s="55">
        <v>0</v>
      </c>
      <c r="S10" s="28">
        <v>251.351</v>
      </c>
      <c r="T10" s="29">
        <f t="shared" si="0"/>
        <v>243.05600000000001</v>
      </c>
      <c r="U10" s="44"/>
    </row>
    <row r="11" spans="14:21" ht="15" customHeight="1" x14ac:dyDescent="0.4">
      <c r="O11" s="24">
        <v>2</v>
      </c>
      <c r="P11" s="53">
        <v>250.505</v>
      </c>
      <c r="Q11" s="60">
        <v>243.10599999999999</v>
      </c>
      <c r="R11" s="55">
        <v>2</v>
      </c>
      <c r="S11" s="28">
        <v>250.702</v>
      </c>
      <c r="T11" s="29">
        <f t="shared" si="0"/>
        <v>243.05600000000001</v>
      </c>
      <c r="U11" s="44"/>
    </row>
    <row r="12" spans="14:21" ht="15" customHeight="1" x14ac:dyDescent="0.4">
      <c r="O12" s="24">
        <v>4</v>
      </c>
      <c r="P12" s="53">
        <v>249.727</v>
      </c>
      <c r="Q12" s="60">
        <v>243.10599999999999</v>
      </c>
      <c r="R12" s="55">
        <v>4</v>
      </c>
      <c r="S12" s="28">
        <v>250.19900000000001</v>
      </c>
      <c r="T12" s="29">
        <f t="shared" si="0"/>
        <v>243.05600000000001</v>
      </c>
      <c r="U12" s="44"/>
    </row>
    <row r="13" spans="14:21" ht="15" customHeight="1" x14ac:dyDescent="0.4">
      <c r="O13" s="24">
        <v>6</v>
      </c>
      <c r="P13" s="53">
        <v>248.83500000000001</v>
      </c>
      <c r="Q13" s="60">
        <v>243.10599999999999</v>
      </c>
      <c r="R13" s="55">
        <v>6</v>
      </c>
      <c r="S13" s="28">
        <v>249.41</v>
      </c>
      <c r="T13" s="29">
        <f t="shared" si="0"/>
        <v>243.05600000000001</v>
      </c>
      <c r="U13" s="44"/>
    </row>
    <row r="14" spans="14:21" ht="15" customHeight="1" x14ac:dyDescent="0.4">
      <c r="N14" s="8"/>
      <c r="O14" s="24">
        <v>8</v>
      </c>
      <c r="P14" s="53">
        <v>247.83</v>
      </c>
      <c r="Q14" s="60">
        <v>243.10599999999999</v>
      </c>
      <c r="R14" s="55">
        <v>8</v>
      </c>
      <c r="S14" s="28">
        <v>247.87299999999999</v>
      </c>
      <c r="T14" s="29">
        <f t="shared" si="0"/>
        <v>243.05600000000001</v>
      </c>
      <c r="U14" s="44"/>
    </row>
    <row r="15" spans="14:21" ht="15" customHeight="1" x14ac:dyDescent="0.4">
      <c r="O15" s="24">
        <v>10</v>
      </c>
      <c r="P15" s="53">
        <v>246.99299999999999</v>
      </c>
      <c r="Q15" s="60">
        <v>243.10599999999999</v>
      </c>
      <c r="R15" s="55">
        <v>10</v>
      </c>
      <c r="S15" s="28">
        <v>247.059</v>
      </c>
      <c r="T15" s="29">
        <f t="shared" si="0"/>
        <v>243.05600000000001</v>
      </c>
      <c r="U15" s="44"/>
    </row>
    <row r="16" spans="14:21" ht="15" customHeight="1" x14ac:dyDescent="0.4">
      <c r="O16" s="24">
        <v>12</v>
      </c>
      <c r="P16" s="53">
        <v>246.4</v>
      </c>
      <c r="Q16" s="60">
        <v>243.10599999999999</v>
      </c>
      <c r="R16" s="55">
        <v>12</v>
      </c>
      <c r="S16" s="28">
        <v>246.40899999999999</v>
      </c>
      <c r="T16" s="29">
        <f t="shared" si="0"/>
        <v>243.05600000000001</v>
      </c>
      <c r="U16" s="44"/>
    </row>
    <row r="17" spans="11:23" ht="15" customHeight="1" x14ac:dyDescent="0.4">
      <c r="O17" s="24">
        <v>14</v>
      </c>
      <c r="P17" s="53">
        <v>246.023</v>
      </c>
      <c r="Q17" s="60">
        <v>243.10599999999999</v>
      </c>
      <c r="R17" s="55">
        <v>14</v>
      </c>
      <c r="S17" s="28">
        <v>246.04300000000001</v>
      </c>
      <c r="T17" s="29">
        <f t="shared" si="0"/>
        <v>243.05600000000001</v>
      </c>
      <c r="U17" s="44"/>
    </row>
    <row r="18" spans="11:23" ht="15" customHeight="1" x14ac:dyDescent="0.4">
      <c r="O18" s="24">
        <v>16</v>
      </c>
      <c r="P18" s="53">
        <v>243.31299999999999</v>
      </c>
      <c r="Q18" s="60">
        <v>243.10599999999999</v>
      </c>
      <c r="R18" s="55">
        <v>16</v>
      </c>
      <c r="S18" s="28">
        <v>243.369</v>
      </c>
      <c r="T18" s="29">
        <f t="shared" si="0"/>
        <v>243.05600000000001</v>
      </c>
      <c r="U18" s="44"/>
    </row>
    <row r="19" spans="11:23" ht="15" customHeight="1" x14ac:dyDescent="0.4">
      <c r="O19" s="24">
        <v>18</v>
      </c>
      <c r="P19" s="53">
        <v>243.16800000000001</v>
      </c>
      <c r="Q19" s="60">
        <v>243.10599999999999</v>
      </c>
      <c r="R19" s="56">
        <v>17.5</v>
      </c>
      <c r="S19" s="28">
        <v>243.05600000000001</v>
      </c>
      <c r="T19" s="29">
        <f t="shared" si="0"/>
        <v>243.05600000000001</v>
      </c>
      <c r="U19" s="44"/>
    </row>
    <row r="20" spans="11:23" ht="15" customHeight="1" x14ac:dyDescent="0.4">
      <c r="O20" s="24">
        <v>19</v>
      </c>
      <c r="P20" s="53">
        <v>243.10599999999999</v>
      </c>
      <c r="Q20" s="60">
        <v>243.10599999999999</v>
      </c>
      <c r="R20" s="55">
        <v>18</v>
      </c>
      <c r="S20" s="28">
        <v>242.80600000000001</v>
      </c>
      <c r="T20" s="29">
        <f t="shared" si="0"/>
        <v>243.05600000000001</v>
      </c>
      <c r="U20" s="44"/>
    </row>
    <row r="21" spans="11:23" ht="15" customHeight="1" x14ac:dyDescent="0.4">
      <c r="O21" s="24">
        <v>20</v>
      </c>
      <c r="P21" s="53">
        <v>242.80600000000001</v>
      </c>
      <c r="Q21" s="60">
        <v>243.10599999999999</v>
      </c>
      <c r="R21" s="55">
        <v>20</v>
      </c>
      <c r="S21" s="28">
        <v>242.71600000000001</v>
      </c>
      <c r="T21" s="29">
        <f t="shared" si="0"/>
        <v>243.05600000000001</v>
      </c>
      <c r="U21" s="44"/>
    </row>
    <row r="22" spans="11:23" ht="15" customHeight="1" x14ac:dyDescent="0.4">
      <c r="O22" s="24">
        <v>22</v>
      </c>
      <c r="P22" s="53">
        <v>243.03800000000001</v>
      </c>
      <c r="Q22" s="60">
        <v>243.10599999999999</v>
      </c>
      <c r="R22" s="55">
        <v>22</v>
      </c>
      <c r="S22" s="28">
        <v>242.99600000000001</v>
      </c>
      <c r="T22" s="29">
        <f t="shared" si="0"/>
        <v>243.05600000000001</v>
      </c>
      <c r="U22" s="44"/>
    </row>
    <row r="23" spans="11:23" ht="15" customHeight="1" x14ac:dyDescent="0.4">
      <c r="O23" s="24">
        <v>24</v>
      </c>
      <c r="P23" s="53">
        <v>242.86600000000001</v>
      </c>
      <c r="Q23" s="60">
        <v>243.10599999999999</v>
      </c>
      <c r="R23" s="55">
        <v>24</v>
      </c>
      <c r="S23" s="28">
        <v>242.90600000000001</v>
      </c>
      <c r="T23" s="29">
        <f t="shared" si="0"/>
        <v>243.05600000000001</v>
      </c>
      <c r="U23" s="44"/>
    </row>
    <row r="24" spans="11:23" ht="15" customHeight="1" x14ac:dyDescent="0.4">
      <c r="O24" s="24">
        <v>26</v>
      </c>
      <c r="P24" s="53">
        <v>242.726</v>
      </c>
      <c r="Q24" s="60">
        <v>243.10599999999999</v>
      </c>
      <c r="R24" s="55">
        <v>26</v>
      </c>
      <c r="S24" s="28">
        <v>242.816</v>
      </c>
      <c r="T24" s="29">
        <f t="shared" si="0"/>
        <v>243.05600000000001</v>
      </c>
      <c r="U24" s="44"/>
      <c r="V24" s="45"/>
      <c r="W24" s="46"/>
    </row>
    <row r="25" spans="11:23" ht="15" customHeight="1" x14ac:dyDescent="0.4">
      <c r="K25" s="2"/>
      <c r="L25" s="3"/>
      <c r="M25" s="3"/>
      <c r="N25" s="8"/>
      <c r="O25" s="24">
        <v>28</v>
      </c>
      <c r="P25" s="53">
        <v>242.60599999999999</v>
      </c>
      <c r="Q25" s="60">
        <v>243.10599999999999</v>
      </c>
      <c r="R25" s="55">
        <v>28</v>
      </c>
      <c r="S25" s="28">
        <v>242.70599999999999</v>
      </c>
      <c r="T25" s="29">
        <f t="shared" si="0"/>
        <v>243.05600000000001</v>
      </c>
      <c r="U25" s="44"/>
      <c r="V25" s="45"/>
      <c r="W25" s="46"/>
    </row>
    <row r="26" spans="11:23" ht="15" customHeight="1" x14ac:dyDescent="0.4">
      <c r="K26" s="2"/>
      <c r="L26" s="4"/>
      <c r="M26" s="4"/>
      <c r="O26" s="24">
        <v>30</v>
      </c>
      <c r="P26" s="53">
        <v>242.666</v>
      </c>
      <c r="Q26" s="60">
        <v>243.10599999999999</v>
      </c>
      <c r="R26" s="55">
        <v>30</v>
      </c>
      <c r="S26" s="28">
        <v>242.73599999999999</v>
      </c>
      <c r="T26" s="29">
        <f t="shared" si="0"/>
        <v>243.05600000000001</v>
      </c>
      <c r="U26" s="44"/>
      <c r="V26" s="45"/>
      <c r="W26" s="46"/>
    </row>
    <row r="27" spans="11:23" ht="15" customHeight="1" x14ac:dyDescent="0.4">
      <c r="K27" s="2"/>
      <c r="L27" s="3"/>
      <c r="M27" s="3"/>
      <c r="O27" s="24">
        <v>32</v>
      </c>
      <c r="P27" s="53">
        <v>243.13800000000001</v>
      </c>
      <c r="Q27" s="60">
        <v>243.10599999999999</v>
      </c>
      <c r="R27" s="55">
        <v>32</v>
      </c>
      <c r="S27" s="28">
        <v>243.45099999999999</v>
      </c>
      <c r="T27" s="29">
        <f t="shared" si="0"/>
        <v>243.05600000000001</v>
      </c>
      <c r="U27" s="44"/>
      <c r="V27" s="45"/>
      <c r="W27" s="46"/>
    </row>
    <row r="28" spans="11:23" ht="15" customHeight="1" x14ac:dyDescent="0.4">
      <c r="K28" s="2"/>
      <c r="L28" s="4"/>
      <c r="M28" s="4"/>
      <c r="O28" s="24">
        <v>34</v>
      </c>
      <c r="P28" s="53">
        <v>243.87799999999999</v>
      </c>
      <c r="Q28" s="60">
        <v>243.10599999999999</v>
      </c>
      <c r="R28" s="55">
        <v>34</v>
      </c>
      <c r="S28" s="28">
        <v>243.959</v>
      </c>
      <c r="T28" s="29">
        <f t="shared" si="0"/>
        <v>243.05600000000001</v>
      </c>
      <c r="U28" s="44"/>
      <c r="V28" s="45"/>
      <c r="W28" s="46"/>
    </row>
    <row r="29" spans="11:23" ht="15" customHeight="1" x14ac:dyDescent="0.4">
      <c r="K29" s="2"/>
      <c r="L29" s="3"/>
      <c r="M29" s="3"/>
      <c r="O29" s="24">
        <v>36</v>
      </c>
      <c r="P29" s="53">
        <v>245.34299999999999</v>
      </c>
      <c r="Q29" s="60">
        <v>243.10599999999999</v>
      </c>
      <c r="R29" s="55">
        <v>36</v>
      </c>
      <c r="S29" s="28">
        <v>245.422</v>
      </c>
      <c r="T29" s="29">
        <f t="shared" si="0"/>
        <v>243.05600000000001</v>
      </c>
      <c r="U29" s="44"/>
      <c r="V29" s="45"/>
      <c r="W29" s="46"/>
    </row>
    <row r="30" spans="11:23" ht="15" customHeight="1" x14ac:dyDescent="0.4">
      <c r="K30" s="2"/>
      <c r="L30" s="4"/>
      <c r="M30" s="4"/>
      <c r="O30" s="24">
        <v>38</v>
      </c>
      <c r="P30" s="53">
        <v>245.57599999999999</v>
      </c>
      <c r="Q30" s="60">
        <v>243.10599999999999</v>
      </c>
      <c r="R30" s="55">
        <v>38</v>
      </c>
      <c r="S30" s="28">
        <v>245.565</v>
      </c>
      <c r="T30" s="29">
        <f t="shared" si="0"/>
        <v>243.05600000000001</v>
      </c>
      <c r="U30" s="44"/>
      <c r="V30" s="45"/>
      <c r="W30" s="46"/>
    </row>
    <row r="31" spans="11:23" ht="15" customHeight="1" x14ac:dyDescent="0.4">
      <c r="K31" s="2"/>
      <c r="L31" s="5"/>
      <c r="M31" s="5"/>
      <c r="O31" s="24">
        <v>40</v>
      </c>
      <c r="P31" s="53">
        <v>245.66300000000001</v>
      </c>
      <c r="Q31" s="60">
        <v>243.10599999999999</v>
      </c>
      <c r="R31" s="55">
        <v>40</v>
      </c>
      <c r="S31" s="28">
        <v>245.58500000000001</v>
      </c>
      <c r="T31" s="29">
        <f t="shared" si="0"/>
        <v>243.05600000000001</v>
      </c>
      <c r="U31" s="44"/>
      <c r="V31" s="45"/>
      <c r="W31" s="46"/>
    </row>
    <row r="32" spans="11:23" ht="15" customHeight="1" x14ac:dyDescent="0.4">
      <c r="K32" s="2"/>
      <c r="L32" s="5"/>
      <c r="M32" s="5"/>
      <c r="O32" s="24">
        <v>42</v>
      </c>
      <c r="P32" s="53">
        <v>245.76</v>
      </c>
      <c r="Q32" s="60">
        <v>243.10599999999999</v>
      </c>
      <c r="R32" s="55">
        <v>42</v>
      </c>
      <c r="S32" s="28">
        <v>245.68199999999999</v>
      </c>
      <c r="T32" s="29">
        <f t="shared" si="0"/>
        <v>243.05600000000001</v>
      </c>
      <c r="U32" s="44"/>
      <c r="V32" s="45"/>
      <c r="W32" s="46"/>
    </row>
    <row r="33" spans="1:23" ht="15" customHeight="1" x14ac:dyDescent="0.4">
      <c r="K33" s="2"/>
      <c r="L33" s="6"/>
      <c r="M33" s="7"/>
      <c r="O33" s="24">
        <v>44</v>
      </c>
      <c r="P33" s="53">
        <v>246.43600000000001</v>
      </c>
      <c r="Q33" s="60">
        <v>243.10599999999999</v>
      </c>
      <c r="R33" s="55">
        <v>44</v>
      </c>
      <c r="S33" s="28">
        <v>246.26</v>
      </c>
      <c r="T33" s="29">
        <f t="shared" si="0"/>
        <v>243.05600000000001</v>
      </c>
      <c r="U33" s="44"/>
      <c r="V33" s="45"/>
      <c r="W33" s="46"/>
    </row>
    <row r="34" spans="1:23" ht="15" customHeight="1" x14ac:dyDescent="0.4">
      <c r="K34" s="2"/>
      <c r="L34" s="5"/>
      <c r="M34" s="5"/>
      <c r="O34" s="24">
        <v>46</v>
      </c>
      <c r="P34" s="53">
        <v>246.733</v>
      </c>
      <c r="Q34" s="60">
        <v>243.10599999999999</v>
      </c>
      <c r="R34" s="55">
        <v>46</v>
      </c>
      <c r="S34" s="28">
        <v>246.68799999999999</v>
      </c>
      <c r="T34" s="29">
        <f t="shared" si="0"/>
        <v>243.05600000000001</v>
      </c>
      <c r="U34" s="44"/>
      <c r="V34" s="45"/>
      <c r="W34" s="46"/>
    </row>
    <row r="35" spans="1:23" ht="15" customHeight="1" x14ac:dyDescent="0.4">
      <c r="O35" s="24">
        <v>48</v>
      </c>
      <c r="P35" s="53">
        <v>247.023</v>
      </c>
      <c r="Q35" s="60">
        <v>243.10599999999999</v>
      </c>
      <c r="R35" s="55">
        <v>48</v>
      </c>
      <c r="S35" s="28">
        <v>247.208</v>
      </c>
      <c r="T35" s="29">
        <f t="shared" si="0"/>
        <v>243.05600000000001</v>
      </c>
      <c r="U35" s="44"/>
      <c r="V35" s="45"/>
      <c r="W35" s="46"/>
    </row>
    <row r="36" spans="1:23" ht="15" customHeight="1" x14ac:dyDescent="0.4">
      <c r="A36" s="67" t="s">
        <v>0</v>
      </c>
      <c r="B36" s="65">
        <v>-50</v>
      </c>
      <c r="C36" s="66">
        <v>-40</v>
      </c>
      <c r="D36" s="66">
        <v>-30</v>
      </c>
      <c r="E36" s="66">
        <v>-20</v>
      </c>
      <c r="F36" s="66">
        <v>-10</v>
      </c>
      <c r="G36" s="66">
        <v>0</v>
      </c>
      <c r="H36" s="66">
        <v>0</v>
      </c>
      <c r="I36" s="66">
        <v>2</v>
      </c>
      <c r="J36" s="66">
        <v>4</v>
      </c>
      <c r="K36" s="66">
        <v>6</v>
      </c>
      <c r="L36" s="9">
        <v>8</v>
      </c>
      <c r="N36" s="8"/>
      <c r="O36" s="24">
        <v>50</v>
      </c>
      <c r="P36" s="53">
        <v>248.05699999999999</v>
      </c>
      <c r="Q36" s="60">
        <v>243.10599999999999</v>
      </c>
      <c r="R36" s="55">
        <v>50</v>
      </c>
      <c r="S36" s="28">
        <v>247.94800000000001</v>
      </c>
      <c r="T36" s="29">
        <f t="shared" si="0"/>
        <v>243.05600000000001</v>
      </c>
      <c r="U36" s="44"/>
      <c r="V36" s="45"/>
      <c r="W36" s="46"/>
    </row>
    <row r="37" spans="1:23" ht="15" customHeight="1" x14ac:dyDescent="0.4">
      <c r="A37" s="42" t="s">
        <v>1</v>
      </c>
      <c r="B37" s="47">
        <v>253.511</v>
      </c>
      <c r="C37" s="48">
        <v>253.30099999999999</v>
      </c>
      <c r="D37" s="48">
        <v>253.18899999999999</v>
      </c>
      <c r="E37" s="48">
        <v>252.92699999999999</v>
      </c>
      <c r="F37" s="48">
        <v>252.393</v>
      </c>
      <c r="G37" s="48">
        <v>251.74</v>
      </c>
      <c r="H37" s="48">
        <v>251.351</v>
      </c>
      <c r="I37" s="48">
        <v>250.702</v>
      </c>
      <c r="J37" s="48">
        <v>250.19900000000001</v>
      </c>
      <c r="K37" s="48">
        <v>249.41</v>
      </c>
      <c r="L37" s="62">
        <v>247.87299999999999</v>
      </c>
      <c r="O37" s="24">
        <v>52</v>
      </c>
      <c r="P37" s="53">
        <v>248.71299999999999</v>
      </c>
      <c r="Q37" s="60">
        <v>243.10599999999999</v>
      </c>
      <c r="R37" s="55">
        <v>52</v>
      </c>
      <c r="S37" s="28">
        <v>248.83500000000001</v>
      </c>
      <c r="T37" s="29">
        <f t="shared" si="0"/>
        <v>243.05600000000001</v>
      </c>
      <c r="U37" s="44"/>
      <c r="V37" s="45"/>
      <c r="W37" s="46"/>
    </row>
    <row r="38" spans="1:23" ht="15" customHeight="1" x14ac:dyDescent="0.4">
      <c r="A38" s="42" t="s">
        <v>0</v>
      </c>
      <c r="B38" s="49">
        <v>10</v>
      </c>
      <c r="C38" s="39">
        <v>12</v>
      </c>
      <c r="D38" s="39">
        <v>14</v>
      </c>
      <c r="E38" s="39">
        <v>16</v>
      </c>
      <c r="F38" s="61">
        <v>17.5</v>
      </c>
      <c r="G38" s="39">
        <v>18</v>
      </c>
      <c r="H38" s="39">
        <v>20</v>
      </c>
      <c r="I38" s="39">
        <v>22</v>
      </c>
      <c r="J38" s="39">
        <v>24</v>
      </c>
      <c r="K38" s="39">
        <v>26</v>
      </c>
      <c r="L38" s="63">
        <v>28</v>
      </c>
      <c r="N38" s="7"/>
      <c r="O38" s="24">
        <v>54</v>
      </c>
      <c r="P38" s="53">
        <v>249.44800000000001</v>
      </c>
      <c r="Q38" s="60">
        <v>243.10599999999999</v>
      </c>
      <c r="R38" s="55">
        <v>54</v>
      </c>
      <c r="S38" s="28">
        <v>249.31899999999999</v>
      </c>
      <c r="T38" s="29">
        <f t="shared" si="0"/>
        <v>243.05600000000001</v>
      </c>
      <c r="U38" s="44"/>
      <c r="V38" s="45"/>
      <c r="W38" s="46"/>
    </row>
    <row r="39" spans="1:23" ht="15" customHeight="1" x14ac:dyDescent="0.4">
      <c r="A39" s="42" t="s">
        <v>1</v>
      </c>
      <c r="B39" s="47">
        <v>247.059</v>
      </c>
      <c r="C39" s="48">
        <v>246.40899999999999</v>
      </c>
      <c r="D39" s="48">
        <v>246.04300000000001</v>
      </c>
      <c r="E39" s="48">
        <v>243.369</v>
      </c>
      <c r="F39" s="48">
        <v>243.05600000000001</v>
      </c>
      <c r="G39" s="48">
        <v>242.80600000000001</v>
      </c>
      <c r="H39" s="48">
        <v>242.71600000000001</v>
      </c>
      <c r="I39" s="48">
        <v>242.99600000000001</v>
      </c>
      <c r="J39" s="48">
        <v>242.90600000000001</v>
      </c>
      <c r="K39" s="48">
        <v>242.816</v>
      </c>
      <c r="L39" s="62">
        <v>242.70599999999999</v>
      </c>
      <c r="M39" s="46"/>
      <c r="O39" s="24">
        <v>55</v>
      </c>
      <c r="P39" s="53">
        <v>249.41</v>
      </c>
      <c r="Q39" s="60">
        <v>243.10599999999999</v>
      </c>
      <c r="R39" s="55">
        <v>55</v>
      </c>
      <c r="S39" s="28">
        <v>249.36799999999999</v>
      </c>
      <c r="T39" s="29">
        <f t="shared" si="0"/>
        <v>243.05600000000001</v>
      </c>
      <c r="U39" s="44"/>
      <c r="V39" s="45"/>
      <c r="W39" s="46"/>
    </row>
    <row r="40" spans="1:23" ht="15" customHeight="1" x14ac:dyDescent="0.4">
      <c r="A40" s="42" t="s">
        <v>0</v>
      </c>
      <c r="B40" s="49">
        <v>30</v>
      </c>
      <c r="C40" s="39">
        <v>32</v>
      </c>
      <c r="D40" s="39">
        <v>34</v>
      </c>
      <c r="E40" s="39">
        <v>36</v>
      </c>
      <c r="F40" s="39">
        <v>38</v>
      </c>
      <c r="G40" s="39">
        <v>40</v>
      </c>
      <c r="H40" s="39">
        <v>42</v>
      </c>
      <c r="I40" s="39">
        <v>44</v>
      </c>
      <c r="J40" s="39">
        <v>46</v>
      </c>
      <c r="K40" s="40">
        <v>48</v>
      </c>
      <c r="L40" s="64">
        <v>50</v>
      </c>
      <c r="O40" s="24">
        <v>55</v>
      </c>
      <c r="P40" s="53">
        <v>251.67</v>
      </c>
      <c r="Q40" s="60">
        <v>243.10599999999999</v>
      </c>
      <c r="R40" s="55">
        <v>55</v>
      </c>
      <c r="S40" s="28">
        <v>251.67</v>
      </c>
      <c r="T40" s="29">
        <f t="shared" si="0"/>
        <v>243.05600000000001</v>
      </c>
      <c r="U40" s="44"/>
      <c r="V40" s="45"/>
      <c r="W40" s="46"/>
    </row>
    <row r="41" spans="1:23" ht="15" customHeight="1" x14ac:dyDescent="0.4">
      <c r="A41" s="42" t="s">
        <v>1</v>
      </c>
      <c r="B41" s="47">
        <v>242.73599999999999</v>
      </c>
      <c r="C41" s="48">
        <v>243.45099999999999</v>
      </c>
      <c r="D41" s="48">
        <v>243.959</v>
      </c>
      <c r="E41" s="48">
        <v>245.422</v>
      </c>
      <c r="F41" s="48">
        <v>245.565</v>
      </c>
      <c r="G41" s="48">
        <v>245.58500000000001</v>
      </c>
      <c r="H41" s="48">
        <v>245.68199999999999</v>
      </c>
      <c r="I41" s="48">
        <v>246.26</v>
      </c>
      <c r="J41" s="48">
        <v>246.68799999999999</v>
      </c>
      <c r="K41" s="48">
        <v>247.208</v>
      </c>
      <c r="L41" s="62">
        <v>247.94800000000001</v>
      </c>
      <c r="O41" s="24">
        <v>60</v>
      </c>
      <c r="P41" s="53">
        <v>251.63200000000001</v>
      </c>
      <c r="Q41" s="60">
        <v>243.10599999999999</v>
      </c>
      <c r="R41" s="55">
        <v>60</v>
      </c>
      <c r="S41" s="28">
        <v>251.74</v>
      </c>
      <c r="T41" s="29">
        <f t="shared" si="0"/>
        <v>243.05600000000001</v>
      </c>
      <c r="U41" s="44"/>
      <c r="V41" s="45"/>
      <c r="W41" s="46"/>
    </row>
    <row r="42" spans="1:23" ht="15" customHeight="1" x14ac:dyDescent="0.4">
      <c r="A42" s="42" t="s">
        <v>0</v>
      </c>
      <c r="B42" s="43">
        <v>52</v>
      </c>
      <c r="C42" s="40">
        <v>54</v>
      </c>
      <c r="D42" s="40">
        <v>55</v>
      </c>
      <c r="E42" s="40">
        <v>55</v>
      </c>
      <c r="F42" s="40">
        <v>60</v>
      </c>
      <c r="G42" s="40">
        <v>70</v>
      </c>
      <c r="H42" s="40">
        <v>80</v>
      </c>
      <c r="I42" s="40">
        <v>90</v>
      </c>
      <c r="J42" s="40">
        <v>100</v>
      </c>
      <c r="K42" s="40"/>
      <c r="L42" s="64"/>
      <c r="O42" s="24">
        <v>70</v>
      </c>
      <c r="P42" s="53">
        <v>251.43199999999999</v>
      </c>
      <c r="Q42" s="60">
        <v>243.10599999999999</v>
      </c>
      <c r="R42" s="55">
        <v>70</v>
      </c>
      <c r="S42" s="28">
        <v>251.52500000000001</v>
      </c>
      <c r="T42" s="29">
        <f t="shared" si="0"/>
        <v>243.05600000000001</v>
      </c>
      <c r="U42" s="44"/>
      <c r="V42" s="45"/>
      <c r="W42" s="46"/>
    </row>
    <row r="43" spans="1:23" ht="15" customHeight="1" x14ac:dyDescent="0.4">
      <c r="A43" s="42" t="s">
        <v>1</v>
      </c>
      <c r="B43" s="47">
        <v>248.83500000000001</v>
      </c>
      <c r="C43" s="48">
        <v>249.31899999999999</v>
      </c>
      <c r="D43" s="48">
        <v>249.36799999999999</v>
      </c>
      <c r="E43" s="48">
        <v>251.67</v>
      </c>
      <c r="F43" s="48">
        <v>251.74</v>
      </c>
      <c r="G43" s="48">
        <v>251.52500000000001</v>
      </c>
      <c r="H43" s="48">
        <v>251.315</v>
      </c>
      <c r="I43" s="48">
        <v>251.30699999999999</v>
      </c>
      <c r="J43" s="48">
        <v>251.40299999999999</v>
      </c>
      <c r="K43" s="40"/>
      <c r="L43" s="64"/>
      <c r="O43" s="24">
        <v>80</v>
      </c>
      <c r="P43" s="53">
        <v>251.23</v>
      </c>
      <c r="Q43" s="60">
        <v>243.10599999999999</v>
      </c>
      <c r="R43" s="55">
        <v>80</v>
      </c>
      <c r="S43" s="28">
        <v>251.315</v>
      </c>
      <c r="T43" s="29">
        <f t="shared" si="0"/>
        <v>243.05600000000001</v>
      </c>
      <c r="U43" s="44"/>
      <c r="V43" s="45"/>
      <c r="W43" s="46"/>
    </row>
    <row r="44" spans="1:23" ht="15" customHeight="1" x14ac:dyDescent="0.4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O44" s="24">
        <v>90</v>
      </c>
      <c r="P44" s="53">
        <v>251.19499999999999</v>
      </c>
      <c r="Q44" s="60">
        <v>243.10599999999999</v>
      </c>
      <c r="R44" s="55">
        <v>90</v>
      </c>
      <c r="S44" s="28">
        <v>251.30699999999999</v>
      </c>
      <c r="T44" s="29">
        <f t="shared" si="0"/>
        <v>243.05600000000001</v>
      </c>
      <c r="U44" s="44"/>
      <c r="V44" s="45"/>
      <c r="W44" s="46"/>
    </row>
    <row r="45" spans="1:23" ht="15" customHeight="1" x14ac:dyDescent="0.4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O45" s="24">
        <v>100</v>
      </c>
      <c r="P45" s="53">
        <v>251.28299999999999</v>
      </c>
      <c r="Q45" s="60">
        <v>243.10599999999999</v>
      </c>
      <c r="R45" s="55">
        <v>100</v>
      </c>
      <c r="S45" s="28">
        <v>251.40299999999999</v>
      </c>
      <c r="T45" s="29">
        <f t="shared" si="0"/>
        <v>243.05600000000001</v>
      </c>
      <c r="U45" s="44"/>
      <c r="V45" s="45"/>
      <c r="W45" s="46"/>
    </row>
    <row r="46" spans="1:23" ht="15" customHeight="1" x14ac:dyDescent="0.4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4"/>
      <c r="P46" s="28"/>
      <c r="Q46" s="58"/>
      <c r="R46" s="24"/>
      <c r="S46" s="28"/>
      <c r="T46" s="29"/>
      <c r="V46" s="45"/>
      <c r="W46" s="46"/>
    </row>
    <row r="47" spans="1:23" ht="15" customHeight="1" x14ac:dyDescent="0.4">
      <c r="A47" s="12" t="s">
        <v>1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0"/>
      <c r="N47" s="8"/>
      <c r="O47" s="24"/>
      <c r="P47" s="28"/>
      <c r="Q47" s="29"/>
      <c r="R47" s="24"/>
      <c r="S47" s="28"/>
      <c r="T47" s="29"/>
      <c r="V47" s="45"/>
      <c r="W47" s="46"/>
    </row>
    <row r="48" spans="1:23" ht="15" customHeight="1" x14ac:dyDescent="0.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O48" s="36"/>
      <c r="P48" s="37"/>
      <c r="Q48" s="38"/>
      <c r="R48" s="36"/>
      <c r="S48" s="37"/>
      <c r="T48" s="38"/>
      <c r="V48" s="45"/>
      <c r="W48" s="46"/>
    </row>
    <row r="49" spans="1:23" ht="15" customHeight="1" x14ac:dyDescent="0.4">
      <c r="A49" s="50"/>
      <c r="B49" s="15" t="s">
        <v>2</v>
      </c>
      <c r="C49" s="16">
        <v>249.23599999999999</v>
      </c>
      <c r="D49" s="17" t="s">
        <v>8</v>
      </c>
      <c r="E49" s="18"/>
      <c r="F49" s="15" t="s">
        <v>3</v>
      </c>
      <c r="G49" s="19">
        <v>251.74</v>
      </c>
      <c r="H49" s="17" t="s">
        <v>8</v>
      </c>
      <c r="I49" s="20"/>
      <c r="J49" s="15" t="s">
        <v>4</v>
      </c>
      <c r="K49" s="19">
        <v>251.67</v>
      </c>
      <c r="L49" s="17" t="s">
        <v>8</v>
      </c>
      <c r="N49" s="31"/>
      <c r="O49" s="24"/>
      <c r="P49" s="28"/>
      <c r="Q49" s="29"/>
      <c r="R49" s="24"/>
      <c r="S49" s="28"/>
      <c r="T49" s="29"/>
      <c r="V49" s="45"/>
      <c r="W49" s="46"/>
    </row>
    <row r="50" spans="1:23" ht="15" customHeight="1" x14ac:dyDescent="0.4">
      <c r="A50" s="14"/>
      <c r="B50" s="15" t="s">
        <v>5</v>
      </c>
      <c r="C50" s="19">
        <f>MIN(S4:S45)</f>
        <v>242.70599999999999</v>
      </c>
      <c r="D50" s="17" t="s">
        <v>8</v>
      </c>
      <c r="E50" s="18"/>
      <c r="F50" s="15" t="s">
        <v>6</v>
      </c>
      <c r="G50" s="19">
        <v>241.916</v>
      </c>
      <c r="H50" s="17" t="s">
        <v>8</v>
      </c>
      <c r="I50" s="20"/>
      <c r="J50" s="73" t="s">
        <v>12</v>
      </c>
      <c r="K50" s="74"/>
      <c r="L50" s="75"/>
      <c r="N50" s="31"/>
      <c r="O50" s="32"/>
      <c r="P50" s="33"/>
      <c r="Q50" s="30"/>
      <c r="R50" s="32"/>
      <c r="S50" s="33"/>
      <c r="T50" s="30"/>
      <c r="V50" s="45"/>
      <c r="W50" s="46"/>
    </row>
    <row r="51" spans="1:23" ht="15" customHeight="1" x14ac:dyDescent="0.4">
      <c r="N51" s="31"/>
      <c r="O51" s="45"/>
      <c r="P51" s="46"/>
      <c r="Q51" s="51"/>
      <c r="R51" s="45"/>
      <c r="S51" s="46"/>
      <c r="T51" s="51"/>
      <c r="V51" s="45"/>
      <c r="W51" s="46"/>
    </row>
    <row r="52" spans="1:23" ht="15" customHeight="1" x14ac:dyDescent="0.4">
      <c r="J52" s="77" t="s">
        <v>11</v>
      </c>
      <c r="K52" s="77"/>
      <c r="L52" s="77"/>
      <c r="N52" s="31"/>
      <c r="O52" s="45"/>
      <c r="P52" s="46"/>
      <c r="Q52" s="51"/>
      <c r="R52" s="45"/>
      <c r="S52" s="46"/>
      <c r="T52" s="51"/>
      <c r="V52" s="45"/>
      <c r="W52" s="46"/>
    </row>
    <row r="53" spans="1:23" ht="15" customHeight="1" x14ac:dyDescent="0.4">
      <c r="A53" s="14"/>
      <c r="N53" s="31"/>
      <c r="O53" s="45"/>
      <c r="P53" s="46"/>
      <c r="Q53" s="51"/>
      <c r="R53" s="45"/>
      <c r="S53" s="46"/>
      <c r="T53" s="51"/>
      <c r="V53" s="45"/>
      <c r="W53" s="46"/>
    </row>
    <row r="54" spans="1:23" ht="15" customHeight="1" x14ac:dyDescent="0.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N54" s="31"/>
      <c r="O54" s="2"/>
      <c r="P54" s="2"/>
      <c r="Q54" s="2"/>
      <c r="R54" s="2"/>
      <c r="S54" s="2"/>
      <c r="T54" s="2"/>
      <c r="V54" s="45"/>
      <c r="W54" s="46"/>
    </row>
    <row r="55" spans="1:23" ht="15" customHeight="1" x14ac:dyDescent="0.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44"/>
      <c r="N55" s="31"/>
      <c r="V55" s="45"/>
      <c r="W55" s="46"/>
    </row>
    <row r="56" spans="1:23" ht="15" customHeight="1" x14ac:dyDescent="0.4">
      <c r="N56" s="31"/>
      <c r="V56" s="45"/>
      <c r="W56" s="46"/>
    </row>
    <row r="57" spans="1:23" ht="15" customHeight="1" x14ac:dyDescent="0.4">
      <c r="E57" s="76" t="s">
        <v>9</v>
      </c>
      <c r="F57" s="76"/>
      <c r="G57" s="76"/>
      <c r="H57" s="76"/>
      <c r="I57" s="76"/>
      <c r="N57" s="31"/>
      <c r="V57" s="45"/>
      <c r="W57" s="46"/>
    </row>
    <row r="58" spans="1:23" ht="15" customHeight="1" x14ac:dyDescent="0.4">
      <c r="F58" s="34"/>
      <c r="G58" s="34"/>
      <c r="H58" s="34"/>
      <c r="N58" s="31"/>
      <c r="V58" s="45"/>
      <c r="W58" s="46"/>
    </row>
    <row r="59" spans="1:23" ht="15" customHeight="1" x14ac:dyDescent="0.4">
      <c r="F59" s="34"/>
      <c r="G59" s="35"/>
      <c r="H59" s="35"/>
      <c r="N59" s="31"/>
      <c r="V59" s="45"/>
      <c r="W59" s="46"/>
    </row>
    <row r="60" spans="1:23" ht="15" customHeight="1" x14ac:dyDescent="0.4">
      <c r="F60" s="68" t="s">
        <v>13</v>
      </c>
      <c r="G60" s="69"/>
      <c r="H60" s="69"/>
      <c r="N60" s="31"/>
      <c r="V60" s="45"/>
      <c r="W60" s="46"/>
    </row>
    <row r="61" spans="1:23" ht="15" customHeight="1" x14ac:dyDescent="0.4">
      <c r="N61" s="31"/>
      <c r="V61" s="45"/>
      <c r="W61" s="46"/>
    </row>
    <row r="62" spans="1:23" ht="15" customHeight="1" x14ac:dyDescent="0.4">
      <c r="N62" s="31"/>
      <c r="V62" s="45"/>
      <c r="W62" s="46"/>
    </row>
    <row r="63" spans="1:23" ht="15" customHeight="1" x14ac:dyDescent="0.4">
      <c r="N63" s="31"/>
      <c r="V63" s="45"/>
      <c r="W63" s="46"/>
    </row>
    <row r="64" spans="1:23" ht="15" customHeight="1" x14ac:dyDescent="0.4">
      <c r="N64" s="31"/>
      <c r="V64" s="45"/>
      <c r="W64" s="46"/>
    </row>
    <row r="65" spans="14:23" ht="15" customHeight="1" x14ac:dyDescent="0.4">
      <c r="N65" s="31"/>
      <c r="V65" s="45"/>
      <c r="W65" s="46"/>
    </row>
    <row r="66" spans="14:23" ht="15" customHeight="1" x14ac:dyDescent="0.2">
      <c r="N66" s="31"/>
    </row>
    <row r="67" spans="14:23" ht="15" customHeight="1" x14ac:dyDescent="0.2">
      <c r="N67" s="31"/>
    </row>
    <row r="68" spans="14:23" ht="15" customHeight="1" x14ac:dyDescent="0.2">
      <c r="N68" s="31"/>
    </row>
    <row r="69" spans="14:23" ht="15" customHeight="1" x14ac:dyDescent="0.2">
      <c r="N69" s="31"/>
    </row>
    <row r="70" spans="14:23" ht="15" customHeight="1" x14ac:dyDescent="0.2">
      <c r="N70" s="31"/>
    </row>
    <row r="71" spans="14:23" ht="15" customHeight="1" x14ac:dyDescent="0.2">
      <c r="N71" s="31"/>
    </row>
    <row r="72" spans="14:23" ht="15" customHeight="1" x14ac:dyDescent="0.2">
      <c r="N72" s="31"/>
    </row>
    <row r="73" spans="14:23" ht="15" customHeight="1" x14ac:dyDescent="0.2">
      <c r="N73" s="31"/>
    </row>
    <row r="74" spans="14:23" ht="15" customHeight="1" x14ac:dyDescent="0.2">
      <c r="N74" s="31"/>
    </row>
    <row r="75" spans="14:23" ht="15" customHeight="1" x14ac:dyDescent="0.2">
      <c r="N75" s="31"/>
    </row>
    <row r="76" spans="14:23" ht="15" customHeight="1" x14ac:dyDescent="0.2">
      <c r="N76" s="31"/>
    </row>
    <row r="77" spans="14:23" ht="15" customHeight="1" x14ac:dyDescent="0.2">
      <c r="N77" s="31"/>
    </row>
    <row r="78" spans="14:23" ht="15" customHeight="1" x14ac:dyDescent="0.2">
      <c r="N78" s="31"/>
    </row>
    <row r="79" spans="14:23" ht="15" customHeight="1" x14ac:dyDescent="0.2">
      <c r="N79" s="31"/>
    </row>
    <row r="80" spans="14:23" ht="15" customHeight="1" x14ac:dyDescent="0.2">
      <c r="N80" s="31"/>
    </row>
    <row r="81" spans="14:14" ht="15" customHeight="1" x14ac:dyDescent="0.2">
      <c r="N81" s="31"/>
    </row>
    <row r="82" spans="14:14" ht="15" customHeight="1" x14ac:dyDescent="0.2">
      <c r="N82" s="31"/>
    </row>
    <row r="83" spans="14:14" ht="15" customHeight="1" x14ac:dyDescent="0.2">
      <c r="N83" s="31"/>
    </row>
    <row r="84" spans="14:14" ht="15" customHeight="1" x14ac:dyDescent="0.2">
      <c r="N84" s="31"/>
    </row>
    <row r="85" spans="14:14" ht="15" customHeight="1" x14ac:dyDescent="0.2">
      <c r="N85" s="31"/>
    </row>
    <row r="86" spans="14:14" ht="15" customHeight="1" x14ac:dyDescent="0.2">
      <c r="N86" s="31"/>
    </row>
    <row r="87" spans="14:14" ht="15" customHeight="1" x14ac:dyDescent="0.2">
      <c r="N87" s="31"/>
    </row>
    <row r="88" spans="14:14" ht="15" customHeight="1" x14ac:dyDescent="0.2">
      <c r="N88" s="31"/>
    </row>
    <row r="89" spans="14:14" ht="15" customHeight="1" x14ac:dyDescent="0.2"/>
    <row r="90" spans="14:14" ht="15" customHeight="1" x14ac:dyDescent="0.2"/>
    <row r="91" spans="14:14" ht="15" customHeight="1" x14ac:dyDescent="0.2"/>
    <row r="92" spans="14:14" ht="15" customHeight="1" x14ac:dyDescent="0.2"/>
    <row r="93" spans="14:14" ht="15" customHeight="1" x14ac:dyDescent="0.2"/>
    <row r="94" spans="14:14" ht="15" customHeight="1" x14ac:dyDescent="0.2"/>
    <row r="95" spans="14:14" ht="15" customHeight="1" x14ac:dyDescent="0.2"/>
    <row r="96" spans="14:14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mergeCells count="8">
    <mergeCell ref="F60:H60"/>
    <mergeCell ref="R1:T1"/>
    <mergeCell ref="R2:T2"/>
    <mergeCell ref="E57:I57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&amp;R๖๓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N.63-2566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2023-05-03T03:50:17Z</cp:lastPrinted>
  <dcterms:created xsi:type="dcterms:W3CDTF">2010-03-02T03:39:58Z</dcterms:created>
  <dcterms:modified xsi:type="dcterms:W3CDTF">2023-05-03T03:50:32Z</dcterms:modified>
</cp:coreProperties>
</file>