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C7AFD491-1B4F-4B5B-9213-40C946435B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63-2568" sheetId="1" r:id="rId1"/>
  </sheets>
  <externalReferences>
    <externalReference r:id="rId2"/>
  </externalReferences>
  <definedNames>
    <definedName name="_xlnm.Print_Area" localSheetId="0">'N.63-2568'!$A$1:$L$52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5" i="1" l="1"/>
  <c r="T22" i="1"/>
  <c r="T23" i="1"/>
  <c r="T24" i="1"/>
  <c r="T4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<sst xmlns="http://schemas.openxmlformats.org/spreadsheetml/2006/main" count="34" uniqueCount="14">
  <si>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</si>
  <si>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</si>
  <si>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</si>
  <si>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</si>
  <si>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</si>
  <si>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</si>
  <si>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</si>
  <si>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</si>
  <si>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</si>
  <si>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</si>
  <si>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</si>
  <si>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</si>
  <si>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18 ม.ค.2567</t>
  </si>
  <si>
    <t>สำรวจเมื่อ 21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</si>
</sst>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0" xfId="3" applyFont="1"/>
    <xf numFmtId="164" fontId="7" fillId="0" borderId="8" xfId="3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64" fontId="7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10" fillId="0" borderId="23" xfId="0" applyNumberFormat="1" applyFont="1" applyBorder="1"/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164" fontId="2" fillId="0" borderId="0" xfId="3" applyNumberForma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164" fontId="10" fillId="0" borderId="0" xfId="0" applyNumberFormat="1" applyFont="1"/>
    <xf numFmtId="164" fontId="7" fillId="0" borderId="31" xfId="2" applyNumberFormat="1" applyFont="1" applyBorder="1" applyAlignment="1">
      <alignment horizontal="center"/>
    </xf>
    <xf numFmtId="164" fontId="7" fillId="0" borderId="26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10" fillId="0" borderId="35" xfId="0" applyNumberFormat="1" applyFont="1" applyBorder="1"/>
    <xf numFmtId="164" fontId="10" fillId="0" borderId="1" xfId="0" applyNumberFormat="1" applyFont="1" applyBorder="1"/>
    <xf numFmtId="164" fontId="10" fillId="0" borderId="16" xfId="0" applyNumberFormat="1" applyFont="1" applyBorder="1"/>
    <xf numFmtId="0" fontId="7" fillId="0" borderId="31" xfId="3" applyFont="1" applyBorder="1" applyAlignment="1">
      <alignment horizontal="center" vertical="center"/>
    </xf>
    <xf numFmtId="165" fontId="7" fillId="0" borderId="13" xfId="2" applyNumberFormat="1" applyFont="1" applyBorder="1" applyAlignment="1">
      <alignment horizontal="center"/>
    </xf>
    <xf numFmtId="2" fontId="7" fillId="0" borderId="33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24" xfId="2" applyNumberFormat="1" applyFont="1" applyBorder="1" applyAlignment="1">
      <alignment horizontal="center"/>
    </xf>
    <xf numFmtId="2" fontId="7" fillId="0" borderId="24" xfId="2" applyNumberFormat="1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1" fontId="7" fillId="0" borderId="36" xfId="2" applyNumberFormat="1" applyFont="1" applyBorder="1" applyAlignment="1">
      <alignment horizontal="center"/>
    </xf>
    <xf numFmtId="1" fontId="7" fillId="0" borderId="37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9" fillId="0" borderId="28" xfId="3" applyNumberFormat="1" applyFont="1" applyBorder="1" applyAlignment="1">
      <alignment horizontal="center" vertical="center"/>
    </xf>
    <xf numFmtId="15" fontId="9" fillId="0" borderId="29" xfId="3" applyNumberFormat="1" applyFont="1" applyBorder="1" applyAlignment="1">
      <alignment horizontal="center" vertical="center"/>
    </xf>
    <xf numFmtId="15" fontId="9" fillId="0" borderId="30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รูปตัดขวางลำน้ำน้ำแหงที่แนวสำรวจปริมาณน้ำ</a:t>
            </a:r>
          </a:p>
        </c:rich>
      </c:tx>
      <c:layout>
        <c:manualLayout>
          <c:xMode val="edge"/>
          <c:yMode val="edge"/>
          <c:x val="0.35327611863307229"/>
          <c:y val="3.9595317647608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2457241978661"/>
          <c:y val="0.15925481124948401"/>
          <c:w val="0.80242200737566027"/>
          <c:h val="0.518314913899857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3077569150010099"/>
                  <c:y val="-0.1156731076271252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251.770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0C7-4006-B8DC-1EB73785768B}"/>
                </c:ext>
              </c:extLst>
            </c:dLbl>
            <c:dLbl>
              <c:idx val="32"/>
              <c:layout>
                <c:manualLayout>
                  <c:x val="3.0268524126791926E-2"/>
                  <c:y val="-0.2180487083031535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251.730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C7-4006-B8DC-1EB7378576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'N.63-2568'!$R$4:$R$46</c:f>
              <c:numCache>
                <c:formatCode>0</c:formatCode>
                <c:ptCount val="4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 formatCode="0.00">
                  <c:v>15.67</c:v>
                </c:pt>
                <c:pt idx="15" formatCode="General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</c:numCache>
            </c:numRef>
          </c:xVal>
          <c:yVal>
            <c:numRef>
              <c:f>'N.63-2568'!$S$4:$S$46</c:f>
              <c:numCache>
                <c:formatCode>0.000</c:formatCode>
                <c:ptCount val="43"/>
                <c:pt idx="0">
                  <c:v>252.435</c:v>
                </c:pt>
                <c:pt idx="1">
                  <c:v>252.27</c:v>
                </c:pt>
                <c:pt idx="2">
                  <c:v>252.19200000000001</c:v>
                </c:pt>
                <c:pt idx="3">
                  <c:v>251.953</c:v>
                </c:pt>
                <c:pt idx="4">
                  <c:v>251.37899999999999</c:v>
                </c:pt>
                <c:pt idx="5">
                  <c:v>251.77</c:v>
                </c:pt>
                <c:pt idx="6">
                  <c:v>251.21700000000001</c:v>
                </c:pt>
                <c:pt idx="7">
                  <c:v>250.65299999999999</c:v>
                </c:pt>
                <c:pt idx="8">
                  <c:v>249.94900000000001</c:v>
                </c:pt>
                <c:pt idx="9">
                  <c:v>249.06100000000001</c:v>
                </c:pt>
                <c:pt idx="10">
                  <c:v>247.779</c:v>
                </c:pt>
                <c:pt idx="11">
                  <c:v>247.084</c:v>
                </c:pt>
                <c:pt idx="12">
                  <c:v>246.577</c:v>
                </c:pt>
                <c:pt idx="13">
                  <c:v>246.00899999999999</c:v>
                </c:pt>
                <c:pt idx="14">
                  <c:v>243.036</c:v>
                </c:pt>
                <c:pt idx="15">
                  <c:v>242.95599999999999</c:v>
                </c:pt>
                <c:pt idx="16">
                  <c:v>242.886</c:v>
                </c:pt>
                <c:pt idx="17">
                  <c:v>242.93600000000001</c:v>
                </c:pt>
                <c:pt idx="18">
                  <c:v>242.85599999999999</c:v>
                </c:pt>
                <c:pt idx="19">
                  <c:v>242.83600000000001</c:v>
                </c:pt>
                <c:pt idx="20">
                  <c:v>242.76599999999999</c:v>
                </c:pt>
                <c:pt idx="21">
                  <c:v>242.93600000000001</c:v>
                </c:pt>
                <c:pt idx="22">
                  <c:v>243.125</c:v>
                </c:pt>
                <c:pt idx="23">
                  <c:v>243.803</c:v>
                </c:pt>
                <c:pt idx="24">
                  <c:v>244.655</c:v>
                </c:pt>
                <c:pt idx="25">
                  <c:v>245.167</c:v>
                </c:pt>
                <c:pt idx="26">
                  <c:v>245.56700000000001</c:v>
                </c:pt>
                <c:pt idx="27">
                  <c:v>245.67500000000001</c:v>
                </c:pt>
                <c:pt idx="28">
                  <c:v>245.83199999999999</c:v>
                </c:pt>
                <c:pt idx="29">
                  <c:v>246.36699999999999</c:v>
                </c:pt>
                <c:pt idx="30">
                  <c:v>246.81800000000001</c:v>
                </c:pt>
                <c:pt idx="31">
                  <c:v>247.22800000000001</c:v>
                </c:pt>
                <c:pt idx="32">
                  <c:v>248.02</c:v>
                </c:pt>
                <c:pt idx="33">
                  <c:v>248.97800000000001</c:v>
                </c:pt>
                <c:pt idx="34">
                  <c:v>249.45099999999999</c:v>
                </c:pt>
                <c:pt idx="35">
                  <c:v>249.50200000000001</c:v>
                </c:pt>
                <c:pt idx="36">
                  <c:v>251.73</c:v>
                </c:pt>
                <c:pt idx="37">
                  <c:v>251.22399999999999</c:v>
                </c:pt>
                <c:pt idx="38">
                  <c:v>250.99799999999999</c:v>
                </c:pt>
                <c:pt idx="39">
                  <c:v>250.821</c:v>
                </c:pt>
                <c:pt idx="40">
                  <c:v>250.77600000000001</c:v>
                </c:pt>
                <c:pt idx="41">
                  <c:v>250.89099999999999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C7-4006-B8DC-1EB73785768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103775489602255E-2"/>
                  <c:y val="-0.182103631704790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243.036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0C7-4006-B8DC-1EB7378576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'N.63-2568'!$R$21:$R$25</c:f>
              <c:numCache>
                <c:formatCode>0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</c:numCache>
            </c:numRef>
          </c:xVal>
          <c:yVal>
            <c:numRef>
              <c:f>'N.63-2568'!$T$21:$T$25</c:f>
              <c:numCache>
                <c:formatCode>0.000</c:formatCode>
                <c:ptCount val="5"/>
                <c:pt idx="0">
                  <c:v>243.036</c:v>
                </c:pt>
                <c:pt idx="1">
                  <c:v>243.036</c:v>
                </c:pt>
                <c:pt idx="2">
                  <c:v>243.036</c:v>
                </c:pt>
                <c:pt idx="3">
                  <c:v>243.036</c:v>
                </c:pt>
                <c:pt idx="4">
                  <c:v>243.036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C7-4006-B8DC-1EB737857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62640"/>
        <c:axId val="309058288"/>
      </c:scatterChart>
      <c:valAx>
        <c:axId val="309062640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814985984846496"/>
              <c:y val="0.78242015000350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58288"/>
        <c:crossesAt val="241"/>
        <c:crossBetween val="midCat"/>
        <c:majorUnit val="10"/>
        <c:minorUnit val="10"/>
      </c:valAx>
      <c:valAx>
        <c:axId val="309058288"/>
        <c:scaling>
          <c:orientation val="minMax"/>
          <c:max val="257"/>
          <c:min val="24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684088627876385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6264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293299235031518"/>
          <c:y val="0.87441233050616451"/>
          <c:w val="0.50606276779505122"/>
          <c:h val="0.1176747120259819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47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ภาพถ่ายและรูปตัดขวางลำน้ำสถานีสำรวจอุทกวิทยาน้ำแหง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(N.63)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บ้านหัวเมือง ต.ศรีษะเกษ อ.นาน้อย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1" name="Rectangle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161925</xdr:rowOff>
    </xdr:to>
    <xdr:graphicFrame macro="">
      <xdr:nvGraphicFramePr>
        <xdr:cNvPr id="1123" name="Chart 6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1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26" name="Text Box 1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7" name="Text Box 1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9" name="Text Box 1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30" name="Text Box 17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2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2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2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4" name="Text Box 2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2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3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47</xdr:row>
      <xdr:rowOff>152400</xdr:rowOff>
    </xdr:from>
    <xdr:ext cx="76200" cy="200025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802217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409575</xdr:colOff>
      <xdr:row>47</xdr:row>
      <xdr:rowOff>152400</xdr:rowOff>
    </xdr:from>
    <xdr:ext cx="75786" cy="200025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211792" y="5295900"/>
          <a:ext cx="75786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DF9FFE8E-B0D5-4ED8-94AF-00D40ABE63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216C3DD7-F815-4CCD-B662-B3C3A4DC74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30DBEA61-0F3D-4D14-8281-B355BEEFF71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29" name="Text Box 17">
          <a:extLst>
            <a:ext uri="{FF2B5EF4-FFF2-40B4-BE49-F238E27FC236}">
              <a16:creationId xmlns:a16="http://schemas.microsoft.com/office/drawing/2014/main" id="{40438946-98C2-4E65-B84B-53837F99B1EB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114300</xdr:rowOff>
    </xdr:from>
    <xdr:to>
      <xdr:col>11</xdr:col>
      <xdr:colOff>386432</xdr:colOff>
      <xdr:row>15</xdr:row>
      <xdr:rowOff>180976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BFA764E4-C708-45DD-BA37-D79F1E61CE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84" b="11720"/>
        <a:stretch/>
      </xdr:blipFill>
      <xdr:spPr bwMode="auto">
        <a:xfrm>
          <a:off x="0" y="685800"/>
          <a:ext cx="5520407" cy="2352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view="pageBreakPreview" zoomScale="60" zoomScaleNormal="100" workbookViewId="0">
      <selection activeCell="K61" sqref="K6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1" ht="15" customHeight="1" x14ac:dyDescent="0.25">
      <c r="O1" s="67">
        <v>2567</v>
      </c>
      <c r="P1" s="68"/>
      <c r="Q1" s="69"/>
      <c r="R1" s="67">
        <v>2568</v>
      </c>
      <c r="S1" s="68"/>
      <c r="T1" s="69"/>
    </row>
    <row r="2" spans="14:21" ht="15" customHeight="1" x14ac:dyDescent="0.2">
      <c r="O2" s="70" t="s">
        <v>12</v>
      </c>
      <c r="P2" s="71"/>
      <c r="Q2" s="72"/>
      <c r="R2" s="70" t="s">
        <v>13</v>
      </c>
      <c r="S2" s="71"/>
      <c r="T2" s="72"/>
    </row>
    <row r="3" spans="14:21" ht="15" customHeight="1" x14ac:dyDescent="0.25">
      <c r="O3" s="18" t="s">
        <v>0</v>
      </c>
      <c r="P3" s="19" t="s">
        <v>1</v>
      </c>
      <c r="Q3" s="47" t="s">
        <v>7</v>
      </c>
      <c r="R3" s="18" t="s">
        <v>0</v>
      </c>
      <c r="S3" s="19" t="s">
        <v>1</v>
      </c>
      <c r="T3" s="20" t="s">
        <v>7</v>
      </c>
      <c r="U3" s="37"/>
    </row>
    <row r="4" spans="14:21" ht="15" customHeight="1" x14ac:dyDescent="0.25">
      <c r="O4" s="22">
        <v>-50</v>
      </c>
      <c r="P4" s="42">
        <v>252.505</v>
      </c>
      <c r="Q4" s="49">
        <v>243.11600000000001</v>
      </c>
      <c r="R4" s="44">
        <v>-50</v>
      </c>
      <c r="S4" s="23">
        <v>252.435</v>
      </c>
      <c r="T4" s="24">
        <v>243.036</v>
      </c>
      <c r="U4" s="37"/>
    </row>
    <row r="5" spans="14:21" ht="15" customHeight="1" x14ac:dyDescent="0.25">
      <c r="O5" s="21">
        <v>-40</v>
      </c>
      <c r="P5" s="43">
        <v>252.28700000000001</v>
      </c>
      <c r="Q5" s="50">
        <v>243.11600000000001</v>
      </c>
      <c r="R5" s="45">
        <v>-40</v>
      </c>
      <c r="S5" s="25">
        <v>252.27</v>
      </c>
      <c r="T5" s="26">
        <f>$T$4</f>
        <v>243.036</v>
      </c>
      <c r="U5" s="37"/>
    </row>
    <row r="6" spans="14:21" ht="15" customHeight="1" x14ac:dyDescent="0.25">
      <c r="O6" s="21">
        <v>-30</v>
      </c>
      <c r="P6" s="43">
        <v>252.185</v>
      </c>
      <c r="Q6" s="50">
        <v>243.11600000000001</v>
      </c>
      <c r="R6" s="45">
        <v>-30</v>
      </c>
      <c r="S6" s="25">
        <v>252.19200000000001</v>
      </c>
      <c r="T6" s="26">
        <f t="shared" ref="T6:T45" si="0">$T$4</f>
        <v>243.036</v>
      </c>
      <c r="U6" s="37"/>
    </row>
    <row r="7" spans="14:21" ht="15" customHeight="1" x14ac:dyDescent="0.25">
      <c r="O7" s="21">
        <v>-20</v>
      </c>
      <c r="P7" s="43">
        <v>251.92099999999999</v>
      </c>
      <c r="Q7" s="50">
        <v>243.11600000000001</v>
      </c>
      <c r="R7" s="45">
        <v>-20</v>
      </c>
      <c r="S7" s="25">
        <v>251.953</v>
      </c>
      <c r="T7" s="26">
        <f t="shared" si="0"/>
        <v>243.036</v>
      </c>
      <c r="U7" s="37"/>
    </row>
    <row r="8" spans="14:21" ht="15" customHeight="1" x14ac:dyDescent="0.25">
      <c r="O8" s="21">
        <v>-10</v>
      </c>
      <c r="P8" s="43">
        <v>251.68799999999999</v>
      </c>
      <c r="Q8" s="50">
        <v>243.11600000000001</v>
      </c>
      <c r="R8" s="45">
        <v>-10</v>
      </c>
      <c r="S8" s="25">
        <v>251.37899999999999</v>
      </c>
      <c r="T8" s="26">
        <f t="shared" si="0"/>
        <v>243.036</v>
      </c>
      <c r="U8" s="37"/>
    </row>
    <row r="9" spans="14:21" ht="15" customHeight="1" x14ac:dyDescent="0.25">
      <c r="O9" s="21">
        <v>0</v>
      </c>
      <c r="P9" s="43">
        <v>251.77</v>
      </c>
      <c r="Q9" s="50">
        <v>243.11600000000001</v>
      </c>
      <c r="R9" s="45">
        <v>0</v>
      </c>
      <c r="S9" s="25">
        <v>251.77</v>
      </c>
      <c r="T9" s="26">
        <f t="shared" si="0"/>
        <v>243.036</v>
      </c>
      <c r="U9" s="37"/>
    </row>
    <row r="10" spans="14:21" ht="15" customHeight="1" x14ac:dyDescent="0.25">
      <c r="O10" s="21">
        <v>0</v>
      </c>
      <c r="P10" s="43">
        <v>250.85900000000001</v>
      </c>
      <c r="Q10" s="50">
        <v>243.11600000000001</v>
      </c>
      <c r="R10" s="45">
        <v>0</v>
      </c>
      <c r="S10" s="25">
        <v>251.21700000000001</v>
      </c>
      <c r="T10" s="26">
        <f t="shared" si="0"/>
        <v>243.036</v>
      </c>
      <c r="U10" s="37"/>
    </row>
    <row r="11" spans="14:21" ht="15" customHeight="1" x14ac:dyDescent="0.25">
      <c r="O11" s="21">
        <v>2</v>
      </c>
      <c r="P11" s="43">
        <v>249.81200000000001</v>
      </c>
      <c r="Q11" s="50">
        <v>243.11600000000001</v>
      </c>
      <c r="R11" s="45">
        <v>2</v>
      </c>
      <c r="S11" s="25">
        <v>250.65299999999999</v>
      </c>
      <c r="T11" s="26">
        <f t="shared" si="0"/>
        <v>243.036</v>
      </c>
      <c r="U11" s="37"/>
    </row>
    <row r="12" spans="14:21" ht="15" customHeight="1" x14ac:dyDescent="0.25">
      <c r="O12" s="21">
        <v>4</v>
      </c>
      <c r="P12" s="43">
        <v>248.619</v>
      </c>
      <c r="Q12" s="50">
        <v>243.11600000000001</v>
      </c>
      <c r="R12" s="45">
        <v>4</v>
      </c>
      <c r="S12" s="25">
        <v>249.94900000000001</v>
      </c>
      <c r="T12" s="26">
        <f t="shared" si="0"/>
        <v>243.036</v>
      </c>
      <c r="U12" s="37"/>
    </row>
    <row r="13" spans="14:21" ht="15" customHeight="1" x14ac:dyDescent="0.25">
      <c r="O13" s="21">
        <v>6</v>
      </c>
      <c r="P13" s="43">
        <v>248.09299999999999</v>
      </c>
      <c r="Q13" s="50">
        <v>243.11600000000001</v>
      </c>
      <c r="R13" s="45">
        <v>6</v>
      </c>
      <c r="S13" s="25">
        <v>249.06100000000001</v>
      </c>
      <c r="T13" s="26">
        <f t="shared" si="0"/>
        <v>243.036</v>
      </c>
      <c r="U13" s="37"/>
    </row>
    <row r="14" spans="14:21" ht="15" customHeight="1" x14ac:dyDescent="0.25">
      <c r="N14" s="7"/>
      <c r="O14" s="21">
        <v>8</v>
      </c>
      <c r="P14" s="43">
        <v>246.81399999999999</v>
      </c>
      <c r="Q14" s="50">
        <v>243.11600000000001</v>
      </c>
      <c r="R14" s="45">
        <v>8</v>
      </c>
      <c r="S14" s="25">
        <v>247.779</v>
      </c>
      <c r="T14" s="26">
        <f t="shared" si="0"/>
        <v>243.036</v>
      </c>
      <c r="U14" s="37"/>
    </row>
    <row r="15" spans="14:21" ht="15" customHeight="1" x14ac:dyDescent="0.25">
      <c r="O15" s="21">
        <v>10</v>
      </c>
      <c r="P15" s="43">
        <v>245.86699999999999</v>
      </c>
      <c r="Q15" s="50">
        <v>243.11600000000001</v>
      </c>
      <c r="R15" s="45">
        <v>10</v>
      </c>
      <c r="S15" s="25">
        <v>247.084</v>
      </c>
      <c r="T15" s="26">
        <f t="shared" si="0"/>
        <v>243.036</v>
      </c>
      <c r="U15" s="37"/>
    </row>
    <row r="16" spans="14:21" ht="15" customHeight="1" x14ac:dyDescent="0.25">
      <c r="O16" s="21">
        <v>12</v>
      </c>
      <c r="P16" s="43">
        <v>245.398</v>
      </c>
      <c r="Q16" s="50">
        <v>243.11600000000001</v>
      </c>
      <c r="R16" s="45">
        <v>12</v>
      </c>
      <c r="S16" s="25">
        <v>246.577</v>
      </c>
      <c r="T16" s="26">
        <f t="shared" si="0"/>
        <v>243.036</v>
      </c>
      <c r="U16" s="37"/>
    </row>
    <row r="17" spans="12:23" ht="15" customHeight="1" x14ac:dyDescent="0.25">
      <c r="O17" s="21">
        <v>14</v>
      </c>
      <c r="P17" s="43">
        <v>244.751</v>
      </c>
      <c r="Q17" s="50">
        <v>243.11600000000001</v>
      </c>
      <c r="R17" s="45">
        <v>14</v>
      </c>
      <c r="S17" s="25">
        <v>246.00899999999999</v>
      </c>
      <c r="T17" s="26">
        <f t="shared" si="0"/>
        <v>243.036</v>
      </c>
      <c r="U17" s="37"/>
    </row>
    <row r="18" spans="12:23" ht="15" customHeight="1" x14ac:dyDescent="0.25">
      <c r="O18" s="21">
        <v>15.9</v>
      </c>
      <c r="P18" s="43">
        <v>243.11600000000001</v>
      </c>
      <c r="Q18" s="50">
        <v>243.11600000000001</v>
      </c>
      <c r="R18" s="53">
        <v>15.67</v>
      </c>
      <c r="S18" s="25">
        <v>243.036</v>
      </c>
      <c r="T18" s="26">
        <f t="shared" si="0"/>
        <v>243.036</v>
      </c>
      <c r="U18" s="37"/>
    </row>
    <row r="19" spans="12:23" ht="15" customHeight="1" x14ac:dyDescent="0.25">
      <c r="O19" s="52">
        <v>16</v>
      </c>
      <c r="P19" s="43">
        <v>243.01599999999999</v>
      </c>
      <c r="Q19" s="50">
        <v>243.11600000000001</v>
      </c>
      <c r="R19" s="46">
        <v>16</v>
      </c>
      <c r="S19" s="25">
        <v>242.95599999999999</v>
      </c>
      <c r="T19" s="26">
        <f t="shared" si="0"/>
        <v>243.036</v>
      </c>
      <c r="U19" s="37"/>
    </row>
    <row r="20" spans="12:23" ht="15" customHeight="1" x14ac:dyDescent="0.25">
      <c r="O20" s="21">
        <v>18</v>
      </c>
      <c r="P20" s="43">
        <v>242.95599999999999</v>
      </c>
      <c r="Q20" s="50">
        <v>243.11600000000001</v>
      </c>
      <c r="R20" s="45">
        <v>18</v>
      </c>
      <c r="S20" s="25">
        <v>242.886</v>
      </c>
      <c r="T20" s="26">
        <f t="shared" si="0"/>
        <v>243.036</v>
      </c>
      <c r="U20" s="37"/>
    </row>
    <row r="21" spans="12:23" ht="15" customHeight="1" x14ac:dyDescent="0.25">
      <c r="O21" s="21">
        <v>20</v>
      </c>
      <c r="P21" s="43">
        <v>243.006</v>
      </c>
      <c r="Q21" s="50">
        <v>243.11600000000001</v>
      </c>
      <c r="R21" s="45">
        <v>20</v>
      </c>
      <c r="S21" s="25">
        <v>242.93600000000001</v>
      </c>
      <c r="T21" s="26">
        <f t="shared" si="0"/>
        <v>243.036</v>
      </c>
      <c r="U21" s="37"/>
    </row>
    <row r="22" spans="12:23" ht="15" customHeight="1" x14ac:dyDescent="0.25">
      <c r="O22" s="21">
        <v>22</v>
      </c>
      <c r="P22" s="43">
        <v>242.876</v>
      </c>
      <c r="Q22" s="50">
        <v>243.11600000000001</v>
      </c>
      <c r="R22" s="45">
        <v>22</v>
      </c>
      <c r="S22" s="25">
        <v>242.85599999999999</v>
      </c>
      <c r="T22" s="26">
        <f t="shared" si="0"/>
        <v>243.036</v>
      </c>
      <c r="U22" s="37"/>
    </row>
    <row r="23" spans="12:23" ht="15" customHeight="1" x14ac:dyDescent="0.25">
      <c r="O23" s="21">
        <v>24</v>
      </c>
      <c r="P23" s="43">
        <v>242.976</v>
      </c>
      <c r="Q23" s="50">
        <v>243.11600000000001</v>
      </c>
      <c r="R23" s="45">
        <v>24</v>
      </c>
      <c r="S23" s="25">
        <v>242.83600000000001</v>
      </c>
      <c r="T23" s="26">
        <f t="shared" si="0"/>
        <v>243.036</v>
      </c>
      <c r="U23" s="37"/>
    </row>
    <row r="24" spans="12:23" ht="15" customHeight="1" x14ac:dyDescent="0.25">
      <c r="O24" s="21">
        <v>26</v>
      </c>
      <c r="P24" s="43">
        <v>243.07599999999999</v>
      </c>
      <c r="Q24" s="50">
        <v>243.11600000000001</v>
      </c>
      <c r="R24" s="45">
        <v>26</v>
      </c>
      <c r="S24" s="25">
        <v>242.76599999999999</v>
      </c>
      <c r="T24" s="26">
        <f t="shared" si="0"/>
        <v>243.036</v>
      </c>
      <c r="U24" s="37"/>
      <c r="V24" s="38"/>
      <c r="W24" s="39"/>
    </row>
    <row r="25" spans="12:23" ht="15" customHeight="1" x14ac:dyDescent="0.25">
      <c r="L25" s="2"/>
      <c r="M25" s="2"/>
      <c r="N25" s="7"/>
      <c r="O25" s="21">
        <v>28</v>
      </c>
      <c r="P25" s="43">
        <v>243.05600000000001</v>
      </c>
      <c r="Q25" s="50">
        <v>243.11600000000001</v>
      </c>
      <c r="R25" s="45">
        <v>28</v>
      </c>
      <c r="S25" s="25">
        <v>242.93600000000001</v>
      </c>
      <c r="T25" s="26">
        <f t="shared" si="0"/>
        <v>243.036</v>
      </c>
      <c r="U25" s="37"/>
      <c r="V25" s="38"/>
      <c r="W25" s="39"/>
    </row>
    <row r="26" spans="12:23" ht="15" customHeight="1" x14ac:dyDescent="0.25">
      <c r="L26" s="3"/>
      <c r="M26" s="3"/>
      <c r="O26" s="21">
        <v>30</v>
      </c>
      <c r="P26" s="43">
        <v>242.96600000000001</v>
      </c>
      <c r="Q26" s="50">
        <v>243.11600000000001</v>
      </c>
      <c r="R26" s="45">
        <v>30</v>
      </c>
      <c r="S26" s="25">
        <v>243.125</v>
      </c>
      <c r="T26" s="26">
        <f t="shared" si="0"/>
        <v>243.036</v>
      </c>
      <c r="U26" s="37"/>
      <c r="V26" s="38"/>
      <c r="W26" s="39"/>
    </row>
    <row r="27" spans="12:23" ht="15" customHeight="1" x14ac:dyDescent="0.25">
      <c r="L27" s="2"/>
      <c r="M27" s="2"/>
      <c r="O27" s="21">
        <v>32</v>
      </c>
      <c r="P27" s="43">
        <v>243.13399999999999</v>
      </c>
      <c r="Q27" s="50">
        <v>243.11600000000001</v>
      </c>
      <c r="R27" s="45">
        <v>32</v>
      </c>
      <c r="S27" s="25">
        <v>243.803</v>
      </c>
      <c r="T27" s="26">
        <f t="shared" si="0"/>
        <v>243.036</v>
      </c>
      <c r="U27" s="37"/>
      <c r="V27" s="38"/>
      <c r="W27" s="39"/>
    </row>
    <row r="28" spans="12:23" ht="15" customHeight="1" x14ac:dyDescent="0.25">
      <c r="L28" s="3"/>
      <c r="M28" s="3"/>
      <c r="O28" s="21">
        <v>34</v>
      </c>
      <c r="P28" s="43">
        <v>243.40799999999999</v>
      </c>
      <c r="Q28" s="50">
        <v>243.11600000000001</v>
      </c>
      <c r="R28" s="45">
        <v>34</v>
      </c>
      <c r="S28" s="25">
        <v>244.655</v>
      </c>
      <c r="T28" s="26">
        <f t="shared" si="0"/>
        <v>243.036</v>
      </c>
      <c r="U28" s="37"/>
      <c r="V28" s="38"/>
      <c r="W28" s="39"/>
    </row>
    <row r="29" spans="12:23" ht="15" customHeight="1" x14ac:dyDescent="0.25">
      <c r="L29" s="2"/>
      <c r="M29" s="2"/>
      <c r="O29" s="21">
        <v>36</v>
      </c>
      <c r="P29" s="43">
        <v>244.99799999999999</v>
      </c>
      <c r="Q29" s="50">
        <v>243.11600000000001</v>
      </c>
      <c r="R29" s="45">
        <v>36</v>
      </c>
      <c r="S29" s="25">
        <v>245.167</v>
      </c>
      <c r="T29" s="26">
        <f t="shared" si="0"/>
        <v>243.036</v>
      </c>
      <c r="U29" s="37"/>
      <c r="V29" s="38"/>
      <c r="W29" s="39"/>
    </row>
    <row r="30" spans="12:23" ht="15" customHeight="1" x14ac:dyDescent="0.25">
      <c r="L30" s="3"/>
      <c r="M30" s="3"/>
      <c r="O30" s="21">
        <v>38</v>
      </c>
      <c r="P30" s="43">
        <v>245.04300000000001</v>
      </c>
      <c r="Q30" s="50">
        <v>243.11600000000001</v>
      </c>
      <c r="R30" s="45">
        <v>38</v>
      </c>
      <c r="S30" s="25">
        <v>245.56700000000001</v>
      </c>
      <c r="T30" s="26">
        <f t="shared" si="0"/>
        <v>243.036</v>
      </c>
      <c r="U30" s="37"/>
      <c r="V30" s="38"/>
      <c r="W30" s="39"/>
    </row>
    <row r="31" spans="12:23" ht="15" customHeight="1" x14ac:dyDescent="0.25">
      <c r="L31" s="4"/>
      <c r="M31" s="4"/>
      <c r="O31" s="21">
        <v>40</v>
      </c>
      <c r="P31" s="43">
        <v>245.19900000000001</v>
      </c>
      <c r="Q31" s="50">
        <v>243.11600000000001</v>
      </c>
      <c r="R31" s="45">
        <v>40</v>
      </c>
      <c r="S31" s="25">
        <v>245.67500000000001</v>
      </c>
      <c r="T31" s="26">
        <f t="shared" si="0"/>
        <v>243.036</v>
      </c>
      <c r="U31" s="37"/>
      <c r="V31" s="38"/>
      <c r="W31" s="39"/>
    </row>
    <row r="32" spans="12:23" ht="15" customHeight="1" x14ac:dyDescent="0.25">
      <c r="L32" s="4"/>
      <c r="M32" s="4"/>
      <c r="O32" s="21">
        <v>42</v>
      </c>
      <c r="P32" s="43">
        <v>245.363</v>
      </c>
      <c r="Q32" s="50">
        <v>243.11600000000001</v>
      </c>
      <c r="R32" s="45">
        <v>42</v>
      </c>
      <c r="S32" s="25">
        <v>245.83199999999999</v>
      </c>
      <c r="T32" s="26">
        <f t="shared" si="0"/>
        <v>243.036</v>
      </c>
      <c r="U32" s="37"/>
      <c r="V32" s="38"/>
      <c r="W32" s="39"/>
    </row>
    <row r="33" spans="1:23" ht="15" customHeight="1" x14ac:dyDescent="0.25">
      <c r="L33" s="5"/>
      <c r="M33" s="6"/>
      <c r="O33" s="21">
        <v>44</v>
      </c>
      <c r="P33" s="43">
        <v>246.01300000000001</v>
      </c>
      <c r="Q33" s="50">
        <v>243.11600000000001</v>
      </c>
      <c r="R33" s="45">
        <v>44</v>
      </c>
      <c r="S33" s="25">
        <v>246.36699999999999</v>
      </c>
      <c r="T33" s="26">
        <f t="shared" si="0"/>
        <v>243.036</v>
      </c>
      <c r="U33" s="37"/>
      <c r="V33" s="38"/>
      <c r="W33" s="39"/>
    </row>
    <row r="34" spans="1:23" ht="15" customHeight="1" x14ac:dyDescent="0.25">
      <c r="L34" s="4"/>
      <c r="M34" s="4"/>
      <c r="O34" s="21">
        <v>46</v>
      </c>
      <c r="P34" s="43">
        <v>246.476</v>
      </c>
      <c r="Q34" s="50">
        <v>243.11600000000001</v>
      </c>
      <c r="R34" s="45">
        <v>46</v>
      </c>
      <c r="S34" s="25">
        <v>246.81800000000001</v>
      </c>
      <c r="T34" s="26">
        <f t="shared" si="0"/>
        <v>243.036</v>
      </c>
      <c r="U34" s="37"/>
      <c r="V34" s="38"/>
      <c r="W34" s="39"/>
    </row>
    <row r="35" spans="1:23" ht="15" customHeight="1" x14ac:dyDescent="0.25">
      <c r="O35" s="21">
        <v>48</v>
      </c>
      <c r="P35" s="43">
        <v>246.64500000000001</v>
      </c>
      <c r="Q35" s="50">
        <v>243.11600000000001</v>
      </c>
      <c r="R35" s="45">
        <v>48</v>
      </c>
      <c r="S35" s="25">
        <v>247.22800000000001</v>
      </c>
      <c r="T35" s="26">
        <f t="shared" si="0"/>
        <v>243.036</v>
      </c>
      <c r="U35" s="37"/>
      <c r="V35" s="38"/>
      <c r="W35" s="39"/>
    </row>
    <row r="36" spans="1:23" ht="15" customHeight="1" x14ac:dyDescent="0.25">
      <c r="A36" s="51" t="s">
        <v>0</v>
      </c>
      <c r="B36" s="59">
        <v>-50</v>
      </c>
      <c r="C36" s="60">
        <v>-40</v>
      </c>
      <c r="D36" s="60">
        <v>-30</v>
      </c>
      <c r="E36" s="60">
        <v>-20</v>
      </c>
      <c r="F36" s="60">
        <v>-10</v>
      </c>
      <c r="G36" s="60">
        <v>0</v>
      </c>
      <c r="H36" s="60">
        <v>0</v>
      </c>
      <c r="I36" s="60">
        <v>2</v>
      </c>
      <c r="J36" s="60">
        <v>4</v>
      </c>
      <c r="K36" s="60">
        <v>6</v>
      </c>
      <c r="L36" s="61">
        <v>8</v>
      </c>
      <c r="N36" s="7"/>
      <c r="O36" s="21">
        <v>50</v>
      </c>
      <c r="P36" s="43">
        <v>247.11799999999999</v>
      </c>
      <c r="Q36" s="50">
        <v>243.11600000000001</v>
      </c>
      <c r="R36" s="45">
        <v>50</v>
      </c>
      <c r="S36" s="25">
        <v>248.02</v>
      </c>
      <c r="T36" s="26">
        <f t="shared" si="0"/>
        <v>243.036</v>
      </c>
      <c r="U36" s="37"/>
      <c r="V36" s="38"/>
      <c r="W36" s="39"/>
    </row>
    <row r="37" spans="1:23" ht="15" customHeight="1" x14ac:dyDescent="0.25">
      <c r="A37" s="35" t="s">
        <v>1</v>
      </c>
      <c r="B37" s="54">
        <v>252.435</v>
      </c>
      <c r="C37" s="55">
        <v>252.27</v>
      </c>
      <c r="D37" s="55">
        <v>252.19200000000001</v>
      </c>
      <c r="E37" s="55">
        <v>251.953</v>
      </c>
      <c r="F37" s="55">
        <v>251.37899999999999</v>
      </c>
      <c r="G37" s="55">
        <v>251.77</v>
      </c>
      <c r="H37" s="55">
        <v>251.21700000000001</v>
      </c>
      <c r="I37" s="55">
        <v>250.65299999999999</v>
      </c>
      <c r="J37" s="55">
        <v>249.94900000000001</v>
      </c>
      <c r="K37" s="55">
        <v>249.06100000000001</v>
      </c>
      <c r="L37" s="62">
        <v>247.779</v>
      </c>
      <c r="O37" s="21">
        <v>52</v>
      </c>
      <c r="P37" s="43">
        <v>248.316</v>
      </c>
      <c r="Q37" s="50">
        <v>243.11600000000001</v>
      </c>
      <c r="R37" s="45">
        <v>52</v>
      </c>
      <c r="S37" s="25">
        <v>248.97800000000001</v>
      </c>
      <c r="T37" s="26">
        <f t="shared" si="0"/>
        <v>243.036</v>
      </c>
      <c r="U37" s="37"/>
      <c r="V37" s="38"/>
      <c r="W37" s="39"/>
    </row>
    <row r="38" spans="1:23" ht="15" customHeight="1" x14ac:dyDescent="0.25">
      <c r="A38" s="35" t="s">
        <v>0</v>
      </c>
      <c r="B38" s="63">
        <v>10</v>
      </c>
      <c r="C38" s="56">
        <v>12</v>
      </c>
      <c r="D38" s="56">
        <v>14</v>
      </c>
      <c r="E38" s="57">
        <v>15.67</v>
      </c>
      <c r="F38" s="58">
        <v>16</v>
      </c>
      <c r="G38" s="56">
        <v>18</v>
      </c>
      <c r="H38" s="56">
        <v>20</v>
      </c>
      <c r="I38" s="56">
        <v>22</v>
      </c>
      <c r="J38" s="56">
        <v>24</v>
      </c>
      <c r="K38" s="56">
        <v>26</v>
      </c>
      <c r="L38" s="64">
        <v>28</v>
      </c>
      <c r="N38" s="6"/>
      <c r="O38" s="21">
        <v>54</v>
      </c>
      <c r="P38" s="43">
        <v>248.99799999999999</v>
      </c>
      <c r="Q38" s="50">
        <v>243.11600000000001</v>
      </c>
      <c r="R38" s="45">
        <v>54</v>
      </c>
      <c r="S38" s="25">
        <v>249.45099999999999</v>
      </c>
      <c r="T38" s="26">
        <f t="shared" si="0"/>
        <v>243.036</v>
      </c>
      <c r="U38" s="37"/>
      <c r="V38" s="38"/>
      <c r="W38" s="39"/>
    </row>
    <row r="39" spans="1:23" ht="15" customHeight="1" x14ac:dyDescent="0.25">
      <c r="A39" s="35" t="s">
        <v>1</v>
      </c>
      <c r="B39" s="54">
        <v>247.084</v>
      </c>
      <c r="C39" s="55">
        <v>246.577</v>
      </c>
      <c r="D39" s="55">
        <v>246.00899999999999</v>
      </c>
      <c r="E39" s="55">
        <v>243.036</v>
      </c>
      <c r="F39" s="55">
        <v>242.95599999999999</v>
      </c>
      <c r="G39" s="55">
        <v>242.886</v>
      </c>
      <c r="H39" s="55">
        <v>242.93600000000001</v>
      </c>
      <c r="I39" s="55">
        <v>242.85599999999999</v>
      </c>
      <c r="J39" s="55">
        <v>242.83600000000001</v>
      </c>
      <c r="K39" s="55">
        <v>242.76599999999999</v>
      </c>
      <c r="L39" s="62">
        <v>242.93600000000001</v>
      </c>
      <c r="M39" s="39"/>
      <c r="O39" s="21">
        <v>55</v>
      </c>
      <c r="P39" s="43">
        <v>249.36</v>
      </c>
      <c r="Q39" s="50">
        <v>243.11600000000001</v>
      </c>
      <c r="R39" s="45">
        <v>55</v>
      </c>
      <c r="S39" s="25">
        <v>249.50200000000001</v>
      </c>
      <c r="T39" s="26">
        <f t="shared" si="0"/>
        <v>243.036</v>
      </c>
      <c r="U39" s="37"/>
      <c r="V39" s="38"/>
      <c r="W39" s="39"/>
    </row>
    <row r="40" spans="1:23" ht="15" customHeight="1" x14ac:dyDescent="0.25">
      <c r="A40" s="35" t="s">
        <v>0</v>
      </c>
      <c r="B40" s="63">
        <v>30</v>
      </c>
      <c r="C40" s="56">
        <v>32</v>
      </c>
      <c r="D40" s="56">
        <v>34</v>
      </c>
      <c r="E40" s="56">
        <v>36</v>
      </c>
      <c r="F40" s="56">
        <v>38</v>
      </c>
      <c r="G40" s="56">
        <v>40</v>
      </c>
      <c r="H40" s="56">
        <v>42</v>
      </c>
      <c r="I40" s="56">
        <v>44</v>
      </c>
      <c r="J40" s="56">
        <v>46</v>
      </c>
      <c r="K40" s="56">
        <v>48</v>
      </c>
      <c r="L40" s="64">
        <v>50</v>
      </c>
      <c r="O40" s="21">
        <v>55</v>
      </c>
      <c r="P40" s="43">
        <v>251.73</v>
      </c>
      <c r="Q40" s="50">
        <v>243.11600000000001</v>
      </c>
      <c r="R40" s="45">
        <v>55</v>
      </c>
      <c r="S40" s="25">
        <v>251.73</v>
      </c>
      <c r="T40" s="26">
        <f t="shared" si="0"/>
        <v>243.036</v>
      </c>
      <c r="U40" s="37"/>
      <c r="V40" s="38"/>
      <c r="W40" s="39"/>
    </row>
    <row r="41" spans="1:23" ht="15" customHeight="1" x14ac:dyDescent="0.25">
      <c r="A41" s="35" t="s">
        <v>1</v>
      </c>
      <c r="B41" s="54">
        <v>243.125</v>
      </c>
      <c r="C41" s="55">
        <v>243.803</v>
      </c>
      <c r="D41" s="55">
        <v>244.655</v>
      </c>
      <c r="E41" s="55">
        <v>245.167</v>
      </c>
      <c r="F41" s="55">
        <v>245.56700000000001</v>
      </c>
      <c r="G41" s="55">
        <v>245.67500000000001</v>
      </c>
      <c r="H41" s="55">
        <v>245.83199999999999</v>
      </c>
      <c r="I41" s="55">
        <v>246.36699999999999</v>
      </c>
      <c r="J41" s="55">
        <v>246.81800000000001</v>
      </c>
      <c r="K41" s="55">
        <v>247.22800000000001</v>
      </c>
      <c r="L41" s="62">
        <v>248.02</v>
      </c>
      <c r="O41" s="21">
        <v>60</v>
      </c>
      <c r="P41" s="43">
        <v>251.22399999999999</v>
      </c>
      <c r="Q41" s="50">
        <v>243.11600000000001</v>
      </c>
      <c r="R41" s="45">
        <v>60</v>
      </c>
      <c r="S41" s="25">
        <v>251.22399999999999</v>
      </c>
      <c r="T41" s="26">
        <f t="shared" si="0"/>
        <v>243.036</v>
      </c>
      <c r="U41" s="37"/>
      <c r="V41" s="38"/>
      <c r="W41" s="39"/>
    </row>
    <row r="42" spans="1:23" ht="15" customHeight="1" x14ac:dyDescent="0.25">
      <c r="A42" s="35" t="s">
        <v>0</v>
      </c>
      <c r="B42" s="63">
        <v>52</v>
      </c>
      <c r="C42" s="56">
        <v>54</v>
      </c>
      <c r="D42" s="56">
        <v>55</v>
      </c>
      <c r="E42" s="56">
        <v>55</v>
      </c>
      <c r="F42" s="56">
        <v>60</v>
      </c>
      <c r="G42" s="56">
        <v>70</v>
      </c>
      <c r="H42" s="56">
        <v>80</v>
      </c>
      <c r="I42" s="56">
        <v>90</v>
      </c>
      <c r="J42" s="56">
        <v>100</v>
      </c>
      <c r="K42" s="33"/>
      <c r="L42" s="34"/>
      <c r="O42" s="21">
        <v>70</v>
      </c>
      <c r="P42" s="43">
        <v>250.97399999999999</v>
      </c>
      <c r="Q42" s="50">
        <v>243.11600000000001</v>
      </c>
      <c r="R42" s="45">
        <v>70</v>
      </c>
      <c r="S42" s="25">
        <v>250.99799999999999</v>
      </c>
      <c r="T42" s="26">
        <f t="shared" si="0"/>
        <v>243.036</v>
      </c>
      <c r="U42" s="37"/>
      <c r="V42" s="38"/>
      <c r="W42" s="39"/>
    </row>
    <row r="43" spans="1:23" ht="15" customHeight="1" x14ac:dyDescent="0.25">
      <c r="A43" s="35" t="s">
        <v>1</v>
      </c>
      <c r="B43" s="54">
        <v>248.97800000000001</v>
      </c>
      <c r="C43" s="55">
        <v>249.45099999999999</v>
      </c>
      <c r="D43" s="55">
        <v>249.50200000000001</v>
      </c>
      <c r="E43" s="55">
        <v>251.73</v>
      </c>
      <c r="F43" s="55">
        <v>251.22399999999999</v>
      </c>
      <c r="G43" s="55">
        <v>250.99799999999999</v>
      </c>
      <c r="H43" s="55">
        <v>250.821</v>
      </c>
      <c r="I43" s="55">
        <v>250.77600000000001</v>
      </c>
      <c r="J43" s="55">
        <v>250.89099999999999</v>
      </c>
      <c r="K43" s="33"/>
      <c r="L43" s="34"/>
      <c r="O43" s="21">
        <v>80</v>
      </c>
      <c r="P43" s="43">
        <v>250.74</v>
      </c>
      <c r="Q43" s="50">
        <v>243.11600000000001</v>
      </c>
      <c r="R43" s="45">
        <v>80</v>
      </c>
      <c r="S43" s="25">
        <v>250.821</v>
      </c>
      <c r="T43" s="26">
        <f t="shared" si="0"/>
        <v>243.036</v>
      </c>
      <c r="U43" s="37"/>
      <c r="V43" s="38"/>
      <c r="W43" s="39"/>
    </row>
    <row r="44" spans="1:23" ht="15" customHeight="1" x14ac:dyDescent="0.25">
      <c r="A44" s="35" t="s">
        <v>0</v>
      </c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1">
        <v>90</v>
      </c>
      <c r="P44" s="43">
        <v>250.78399999999999</v>
      </c>
      <c r="Q44" s="50">
        <v>243.11600000000001</v>
      </c>
      <c r="R44" s="45">
        <v>90</v>
      </c>
      <c r="S44" s="25">
        <v>250.77600000000001</v>
      </c>
      <c r="T44" s="26">
        <f t="shared" si="0"/>
        <v>243.036</v>
      </c>
      <c r="U44" s="37"/>
      <c r="V44" s="38"/>
      <c r="W44" s="39"/>
    </row>
    <row r="45" spans="1:23" ht="15" customHeight="1" x14ac:dyDescent="0.25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1">
        <v>100</v>
      </c>
      <c r="P45" s="43">
        <v>250.89400000000001</v>
      </c>
      <c r="Q45" s="50">
        <v>243.11600000000001</v>
      </c>
      <c r="R45" s="45">
        <v>100</v>
      </c>
      <c r="S45" s="25">
        <v>250.89099999999999</v>
      </c>
      <c r="T45" s="26">
        <f t="shared" si="0"/>
        <v>243.036</v>
      </c>
      <c r="U45" s="37"/>
      <c r="V45" s="38"/>
      <c r="W45" s="39"/>
    </row>
    <row r="46" spans="1:23" ht="15" customHeight="1" x14ac:dyDescent="0.25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1"/>
      <c r="P46" s="25"/>
      <c r="Q46" s="48"/>
      <c r="R46" s="21"/>
      <c r="S46" s="25"/>
      <c r="T46" s="26"/>
      <c r="V46" s="38"/>
      <c r="W46" s="39"/>
    </row>
    <row r="47" spans="1:23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1"/>
      <c r="P47" s="25"/>
      <c r="Q47" s="26"/>
      <c r="R47" s="21"/>
      <c r="S47" s="25"/>
      <c r="T47" s="26"/>
      <c r="V47" s="38"/>
      <c r="W47" s="39"/>
    </row>
    <row r="48" spans="1:23" ht="1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O48" s="30"/>
      <c r="P48" s="31"/>
      <c r="Q48" s="32"/>
      <c r="R48" s="30"/>
      <c r="S48" s="31"/>
      <c r="T48" s="32"/>
      <c r="V48" s="38"/>
      <c r="W48" s="39"/>
    </row>
    <row r="49" spans="1:23" ht="15" customHeight="1" x14ac:dyDescent="0.25">
      <c r="A49" s="40"/>
      <c r="B49" s="13" t="s">
        <v>2</v>
      </c>
      <c r="C49" s="14">
        <v>249.23599999999999</v>
      </c>
      <c r="D49" s="15" t="s">
        <v>8</v>
      </c>
      <c r="E49" s="16"/>
      <c r="F49" s="13" t="s">
        <v>3</v>
      </c>
      <c r="G49" s="17">
        <v>251.77</v>
      </c>
      <c r="H49" s="15" t="s">
        <v>8</v>
      </c>
      <c r="I49" s="12"/>
      <c r="J49" s="13" t="s">
        <v>4</v>
      </c>
      <c r="K49" s="17">
        <v>251.73</v>
      </c>
      <c r="L49" s="15" t="s">
        <v>8</v>
      </c>
      <c r="O49" s="21"/>
      <c r="P49" s="25"/>
      <c r="Q49" s="26"/>
      <c r="R49" s="21"/>
      <c r="S49" s="25"/>
      <c r="T49" s="26"/>
      <c r="V49" s="38"/>
      <c r="W49" s="39"/>
    </row>
    <row r="50" spans="1:23" ht="15" customHeight="1" x14ac:dyDescent="0.25">
      <c r="A50" s="12"/>
      <c r="B50" s="13" t="s">
        <v>5</v>
      </c>
      <c r="C50" s="17">
        <f>MIN(S4:S45)</f>
        <v>242.76599999999999</v>
      </c>
      <c r="D50" s="15" t="s">
        <v>8</v>
      </c>
      <c r="E50" s="16"/>
      <c r="F50" s="13" t="s">
        <v>6</v>
      </c>
      <c r="G50" s="17">
        <v>241.916</v>
      </c>
      <c r="H50" s="15" t="s">
        <v>8</v>
      </c>
      <c r="I50" s="12"/>
      <c r="J50" s="70" t="s">
        <v>13</v>
      </c>
      <c r="K50" s="71"/>
      <c r="L50" s="72"/>
      <c r="O50" s="28"/>
      <c r="P50" s="29"/>
      <c r="Q50" s="27"/>
      <c r="R50" s="28"/>
      <c r="S50" s="29"/>
      <c r="T50" s="27"/>
      <c r="V50" s="38"/>
      <c r="W50" s="39"/>
    </row>
    <row r="51" spans="1:23" ht="15" customHeight="1" x14ac:dyDescent="0.25">
      <c r="O51" s="38"/>
      <c r="P51" s="39"/>
      <c r="Q51" s="41"/>
      <c r="R51" s="38"/>
      <c r="S51" s="39"/>
      <c r="T51" s="41"/>
      <c r="V51" s="38"/>
      <c r="W51" s="39"/>
    </row>
    <row r="52" spans="1:23" ht="15" customHeight="1" x14ac:dyDescent="0.25">
      <c r="J52" s="74" t="s">
        <v>10</v>
      </c>
      <c r="K52" s="74"/>
      <c r="L52" s="74"/>
      <c r="O52" s="38"/>
      <c r="P52" s="39"/>
      <c r="Q52" s="41"/>
      <c r="R52" s="38"/>
      <c r="S52" s="39"/>
      <c r="T52" s="41"/>
      <c r="V52" s="38"/>
      <c r="W52" s="39"/>
    </row>
    <row r="53" spans="1:23" ht="15" customHeight="1" x14ac:dyDescent="0.25">
      <c r="A53" s="12"/>
      <c r="O53" s="38"/>
      <c r="P53" s="39"/>
      <c r="Q53" s="41"/>
      <c r="R53" s="38"/>
      <c r="S53" s="39"/>
      <c r="T53" s="41"/>
      <c r="V53" s="38"/>
      <c r="W53" s="39"/>
    </row>
    <row r="54" spans="1:23" ht="1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V54" s="38"/>
      <c r="W54" s="39"/>
    </row>
    <row r="55" spans="1:23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7"/>
      <c r="V55" s="38"/>
      <c r="W55" s="39"/>
    </row>
    <row r="56" spans="1:23" ht="15" customHeight="1" x14ac:dyDescent="0.25">
      <c r="V56" s="38"/>
      <c r="W56" s="39"/>
    </row>
    <row r="57" spans="1:23" ht="15" customHeight="1" x14ac:dyDescent="0.25">
      <c r="E57" s="73" t="s">
        <v>9</v>
      </c>
      <c r="F57" s="73"/>
      <c r="G57" s="73"/>
      <c r="H57" s="73"/>
      <c r="I57" s="73"/>
      <c r="V57" s="38"/>
      <c r="W57" s="39"/>
    </row>
    <row r="58" spans="1:23" ht="15" customHeight="1" x14ac:dyDescent="0.25">
      <c r="V58" s="38"/>
      <c r="W58" s="39"/>
    </row>
    <row r="59" spans="1:23" ht="15" customHeight="1" x14ac:dyDescent="0.25">
      <c r="V59" s="38"/>
      <c r="W59" s="39"/>
    </row>
    <row r="60" spans="1:23" ht="15" customHeight="1" x14ac:dyDescent="0.25">
      <c r="F60" s="65" t="s">
        <v>11</v>
      </c>
      <c r="G60" s="66"/>
      <c r="H60" s="66"/>
      <c r="V60" s="38"/>
      <c r="W60" s="39"/>
    </row>
    <row r="61" spans="1:23" ht="15" customHeight="1" x14ac:dyDescent="0.25">
      <c r="V61" s="38"/>
      <c r="W61" s="39"/>
    </row>
    <row r="62" spans="1:23" ht="15" customHeight="1" x14ac:dyDescent="0.25">
      <c r="V62" s="38"/>
      <c r="W62" s="39"/>
    </row>
    <row r="63" spans="1:23" ht="15" customHeight="1" x14ac:dyDescent="0.25">
      <c r="V63" s="38"/>
      <c r="W63" s="39"/>
    </row>
    <row r="64" spans="1:23" ht="15" customHeight="1" x14ac:dyDescent="0.25">
      <c r="V64" s="38"/>
      <c r="W64" s="39"/>
    </row>
    <row r="65" spans="22:23" ht="15" customHeight="1" x14ac:dyDescent="0.25">
      <c r="V65" s="38"/>
      <c r="W65" s="39"/>
    </row>
    <row r="66" spans="22:23" ht="15" customHeight="1" x14ac:dyDescent="0.2"/>
    <row r="67" spans="22:23" ht="15" customHeight="1" x14ac:dyDescent="0.2"/>
    <row r="68" spans="22:23" ht="15" customHeight="1" x14ac:dyDescent="0.2"/>
    <row r="69" spans="22:23" ht="15" customHeight="1" x14ac:dyDescent="0.2"/>
    <row r="70" spans="22:23" ht="15" customHeight="1" x14ac:dyDescent="0.2"/>
    <row r="71" spans="22:23" ht="15" customHeight="1" x14ac:dyDescent="0.2"/>
    <row r="72" spans="22:23" ht="15" customHeight="1" x14ac:dyDescent="0.2"/>
    <row r="73" spans="22:23" ht="15" customHeight="1" x14ac:dyDescent="0.2"/>
    <row r="74" spans="22:23" ht="15" customHeight="1" x14ac:dyDescent="0.2"/>
    <row r="75" spans="22:23" ht="15" customHeight="1" x14ac:dyDescent="0.2"/>
    <row r="76" spans="22:23" ht="15" customHeight="1" x14ac:dyDescent="0.2"/>
    <row r="77" spans="22:23" ht="15" customHeight="1" x14ac:dyDescent="0.2"/>
    <row r="78" spans="22:23" ht="15" customHeight="1" x14ac:dyDescent="0.2"/>
    <row r="79" spans="22:23" ht="15" customHeight="1" x14ac:dyDescent="0.2"/>
    <row r="80" spans="22:2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mergeCells count="8">
    <mergeCell ref="F60:H60"/>
    <mergeCell ref="R1:T1"/>
    <mergeCell ref="R2:T2"/>
    <mergeCell ref="E57:I57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&amp;R๖๓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N.63-2568</vt:lpstr>
      <vt:lpstr>'N.63-2568'!Print_Area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2025-04-29T08:22:38Z</cp:lastPrinted>
  <dcterms:created xsi:type="dcterms:W3CDTF">2010-03-02T03:39:58Z</dcterms:created>
  <dcterms:modified xsi:type="dcterms:W3CDTF">2025-04-29T08:26:36Z</dcterms:modified>
</cp:coreProperties>
</file>