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<sst xmlns="http://schemas.openxmlformats.org/spreadsheetml/2006/main" count="50" uniqueCount="25">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</sst>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N.64 แม่น้ำน่าน  อ.เมือง 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'N.64'!$D$36:$O$36</c:f>
              <c:numCache/>
            </c:numRef>
          </c:xVal>
          <c:yVal>
            <c:numRef>
              <c:f>'N.64'!$D$37:$O$37</c:f>
              <c:numCache/>
            </c:numRef>
          </c:yVal>
          <c:smooth val="0"/>
        </c:ser>
        <c:axId val="15797404"/>
        <c:axId val="7958909"/>
      </c:scatterChart>
      <c:valAx>
        <c:axId val="1579740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958909"/>
        <c:crossesAt val="1"/>
        <c:crossBetween val="midCat"/>
        <c:dispUnits/>
        <c:majorUnit val="10"/>
      </c:valAx>
      <c:valAx>
        <c:axId val="79589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97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8" sqref="V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8.491599999999998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4.104655666666645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9">I41</f>
        <v>2538</v>
      </c>
      <c r="B6" s="90">
        <f aca="true" t="shared" si="1" ref="B6:B19">J41</f>
        <v>9.9</v>
      </c>
      <c r="C6" s="65"/>
      <c r="D6" s="82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2.0259949818957215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2539</v>
      </c>
      <c r="B7" s="90">
        <f t="shared" si="1"/>
        <v>7.15</v>
      </c>
      <c r="C7" s="65"/>
      <c r="D7" s="8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2540</v>
      </c>
      <c r="B8" s="90">
        <f t="shared" si="1"/>
        <v>6.9</v>
      </c>
      <c r="C8" s="65"/>
      <c r="D8" s="8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2541</v>
      </c>
      <c r="B9" s="90">
        <f t="shared" si="1"/>
        <v>5.9</v>
      </c>
      <c r="C9" s="65"/>
      <c r="D9" s="82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2542</v>
      </c>
      <c r="B10" s="90">
        <f t="shared" si="1"/>
        <v>7.8</v>
      </c>
      <c r="C10" s="65"/>
      <c r="D10" s="82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2543</v>
      </c>
      <c r="B11" s="90">
        <f t="shared" si="1"/>
        <v>9.85</v>
      </c>
      <c r="C11" s="65"/>
      <c r="D11" s="8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2544</v>
      </c>
      <c r="B12" s="90">
        <f t="shared" si="1"/>
        <v>8.38</v>
      </c>
      <c r="C12" s="65"/>
      <c r="D12" s="8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2545</v>
      </c>
      <c r="B13" s="90">
        <f t="shared" si="1"/>
        <v>8.02</v>
      </c>
      <c r="C13" s="65"/>
      <c r="D13" s="8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2546</v>
      </c>
      <c r="B14" s="90">
        <f t="shared" si="1"/>
        <v>7.47</v>
      </c>
      <c r="C14" s="65"/>
      <c r="D14" s="8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2547</v>
      </c>
      <c r="B15" s="90">
        <f t="shared" si="1"/>
        <v>9.56</v>
      </c>
      <c r="C15" s="65"/>
      <c r="D15" s="8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2548</v>
      </c>
      <c r="B16" s="90">
        <f t="shared" si="1"/>
        <v>10.2</v>
      </c>
      <c r="C16" s="65"/>
      <c r="D16" s="8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2549</v>
      </c>
      <c r="B17" s="90">
        <f t="shared" si="1"/>
        <v>14.25</v>
      </c>
      <c r="C17" s="65"/>
      <c r="D17" s="8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2550</v>
      </c>
      <c r="B18" s="90">
        <f t="shared" si="1"/>
        <v>6.56</v>
      </c>
      <c r="C18" s="65"/>
      <c r="D18" s="8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2551</v>
      </c>
      <c r="B19" s="90">
        <f t="shared" si="1"/>
        <v>9.799999999999983</v>
      </c>
      <c r="C19" s="65"/>
      <c r="D19" s="8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2552</v>
      </c>
      <c r="B20" s="90">
        <v>6.86</v>
      </c>
      <c r="C20" s="65"/>
      <c r="D20" s="8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2553</v>
      </c>
      <c r="B21" s="90">
        <v>8.55</v>
      </c>
      <c r="C21" s="65"/>
      <c r="D21" s="8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>I57</f>
        <v>2554</v>
      </c>
      <c r="B22" s="90">
        <v>11.7</v>
      </c>
      <c r="C22" s="65"/>
      <c r="D22" s="8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2555</v>
      </c>
      <c r="B23" s="90">
        <v>6.05</v>
      </c>
      <c r="C23" s="65"/>
      <c r="D23" s="8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2556</v>
      </c>
      <c r="B24" s="90">
        <v>8.92</v>
      </c>
      <c r="C24" s="65"/>
      <c r="D24" s="8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>I60</f>
        <v>2557</v>
      </c>
      <c r="B25" s="90">
        <v>8.359999999999985</v>
      </c>
      <c r="C25" s="65"/>
      <c r="D25" s="8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2558</v>
      </c>
      <c r="B26" s="90">
        <v>5.35</v>
      </c>
      <c r="C26" s="65"/>
      <c r="D26" s="8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2559</v>
      </c>
      <c r="B27" s="90">
        <v>9.35</v>
      </c>
      <c r="C27" s="65"/>
      <c r="D27" s="8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2560</v>
      </c>
      <c r="B28" s="90">
        <v>6.87</v>
      </c>
      <c r="C28" s="65"/>
      <c r="D28" s="8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2561</v>
      </c>
      <c r="B29" s="90">
        <v>10.95</v>
      </c>
      <c r="C29" s="65"/>
      <c r="D29" s="8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2562</v>
      </c>
      <c r="B30" s="90">
        <v>7.59</v>
      </c>
      <c r="C30" s="65"/>
      <c r="D30" s="8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7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0">
        <f aca="true" t="shared" si="3" ref="D37:O37">ROUND((((-LN(-LN(1-1/D36)))+$B$83*$B$84)/$B$83),2)</f>
        <v>8.19</v>
      </c>
      <c r="E37" s="80">
        <f t="shared" si="3"/>
        <v>9.18</v>
      </c>
      <c r="F37" s="80">
        <f t="shared" si="3"/>
        <v>9.82</v>
      </c>
      <c r="G37" s="80">
        <f t="shared" si="3"/>
        <v>10.29</v>
      </c>
      <c r="H37" s="80">
        <f t="shared" si="3"/>
        <v>10.67</v>
      </c>
      <c r="I37" s="80">
        <f t="shared" si="3"/>
        <v>11.68</v>
      </c>
      <c r="J37" s="80">
        <f t="shared" si="3"/>
        <v>13.02</v>
      </c>
      <c r="K37" s="80">
        <f t="shared" si="3"/>
        <v>13.44</v>
      </c>
      <c r="L37" s="80">
        <f t="shared" si="3"/>
        <v>14.75</v>
      </c>
      <c r="M37" s="81">
        <f t="shared" si="3"/>
        <v>16.05</v>
      </c>
      <c r="N37" s="81">
        <f t="shared" si="3"/>
        <v>17.34</v>
      </c>
      <c r="O37" s="81">
        <f t="shared" si="3"/>
        <v>19.04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2538</v>
      </c>
      <c r="J41" s="77">
        <v>9.9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2539</v>
      </c>
      <c r="J42" s="77">
        <v>7.15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2540</v>
      </c>
      <c r="J43" s="77">
        <v>6.9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2541</v>
      </c>
      <c r="J44" s="77">
        <v>5.9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2542</v>
      </c>
      <c r="J45" s="77">
        <v>7.8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2543</v>
      </c>
      <c r="J46" s="77">
        <v>9.85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2544</v>
      </c>
      <c r="J47" s="77">
        <v>8.38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2545</v>
      </c>
      <c r="J48" s="77">
        <v>8.02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2546</v>
      </c>
      <c r="J49" s="77">
        <v>7.47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2547</v>
      </c>
      <c r="J50" s="77">
        <v>9.56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2548</v>
      </c>
      <c r="J51" s="77">
        <v>10.2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2549</v>
      </c>
      <c r="J52" s="77">
        <v>14.25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2550</v>
      </c>
      <c r="J53" s="77">
        <v>6.56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2551</v>
      </c>
      <c r="J54" s="77">
        <v>9.799999999999983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2552</v>
      </c>
      <c r="J55" s="77">
        <v>6.86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2553</v>
      </c>
      <c r="J56" s="77">
        <v>8.55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2554</v>
      </c>
      <c r="J57" s="77">
        <v>11.7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2555</v>
      </c>
      <c r="J58" s="77">
        <v>6.05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2556</v>
      </c>
      <c r="J59" s="77">
        <v>8.92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2557</v>
      </c>
      <c r="J60" s="77">
        <v>8.359999999999985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2558</v>
      </c>
      <c r="J61" s="77">
        <v>5.35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2559</v>
      </c>
      <c r="J62" s="77">
        <v>9.35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2560</v>
      </c>
      <c r="J63" s="78">
        <v>6.87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98">
        <v>2561</v>
      </c>
      <c r="J64" s="99">
        <v>10.95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2562</v>
      </c>
      <c r="J65" s="77">
        <v>7.59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0.5387209789526404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7.506184505262659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G15" sqref="G15"/>
    </sheetView>
  </sheetViews>
  <sheetFormatPr defaultColWidth="9.140625" defaultRowHeight="21.75"/>
  <sheetData>
    <row r="1" ht="21.75">
      <c r="D1" s="74">
        <v>210.9</v>
      </c>
    </row>
    <row r="2" spans="2:4" ht="21.75">
      <c r="B2" s="85">
        <v>2538</v>
      </c>
      <c r="C2" s="83">
        <v>9.9</v>
      </c>
      <c r="D2" s="94"/>
    </row>
    <row r="3" spans="2:4" ht="21.75">
      <c r="B3" s="86">
        <v>2539</v>
      </c>
      <c r="C3" s="84">
        <v>7.15</v>
      </c>
      <c r="D3" s="95"/>
    </row>
    <row r="4" spans="2:4" ht="21.75">
      <c r="B4" s="86">
        <v>2540</v>
      </c>
      <c r="C4" s="84">
        <v>6.9</v>
      </c>
      <c r="D4" s="95"/>
    </row>
    <row r="5" spans="2:4" ht="21.75">
      <c r="B5" s="86">
        <v>2541</v>
      </c>
      <c r="C5" s="84">
        <v>5.9</v>
      </c>
      <c r="D5" s="95"/>
    </row>
    <row r="6" spans="2:4" ht="21.75">
      <c r="B6" s="86">
        <v>2542</v>
      </c>
      <c r="C6" s="84">
        <v>7.8</v>
      </c>
      <c r="D6" s="95"/>
    </row>
    <row r="7" spans="2:4" ht="21.75">
      <c r="B7" s="86">
        <v>2543</v>
      </c>
      <c r="C7" s="84">
        <v>9.85</v>
      </c>
      <c r="D7" s="95"/>
    </row>
    <row r="8" spans="2:4" ht="21.75">
      <c r="B8" s="86">
        <v>2544</v>
      </c>
      <c r="C8" s="84">
        <v>8.38</v>
      </c>
      <c r="D8" s="95"/>
    </row>
    <row r="9" spans="2:4" ht="21.75">
      <c r="B9" s="86">
        <v>2545</v>
      </c>
      <c r="C9" s="84">
        <v>8.02</v>
      </c>
      <c r="D9" s="95"/>
    </row>
    <row r="10" spans="2:4" ht="21.75">
      <c r="B10" s="86">
        <v>2546</v>
      </c>
      <c r="C10" s="84">
        <v>218.37</v>
      </c>
      <c r="D10" s="95">
        <f aca="true" t="shared" si="0" ref="D10:D15">C10-$D$1</f>
        <v>7.469999999999999</v>
      </c>
    </row>
    <row r="11" spans="2:4" ht="21.75">
      <c r="B11" s="86">
        <v>2547</v>
      </c>
      <c r="C11" s="84">
        <v>220.46</v>
      </c>
      <c r="D11" s="95">
        <f t="shared" si="0"/>
        <v>9.560000000000002</v>
      </c>
    </row>
    <row r="12" spans="2:4" ht="21.75">
      <c r="B12" s="86">
        <v>2548</v>
      </c>
      <c r="C12" s="84">
        <v>221.1</v>
      </c>
      <c r="D12" s="95">
        <f t="shared" si="0"/>
        <v>10.199999999999989</v>
      </c>
    </row>
    <row r="13" spans="2:4" ht="21.75">
      <c r="B13" s="86">
        <v>2549</v>
      </c>
      <c r="C13" s="96">
        <v>225.15</v>
      </c>
      <c r="D13" s="95">
        <f t="shared" si="0"/>
        <v>14.25</v>
      </c>
    </row>
    <row r="14" spans="2:4" ht="21.75">
      <c r="B14" s="86">
        <v>2550</v>
      </c>
      <c r="C14" s="84">
        <v>217.46</v>
      </c>
      <c r="D14" s="95">
        <f t="shared" si="0"/>
        <v>6.560000000000002</v>
      </c>
    </row>
    <row r="15" spans="2:4" ht="21.75">
      <c r="B15" s="86">
        <v>2551</v>
      </c>
      <c r="C15" s="84">
        <v>220.7</v>
      </c>
      <c r="D15" s="95">
        <f t="shared" si="0"/>
        <v>9.799999999999983</v>
      </c>
    </row>
    <row r="16" spans="2:4" ht="21.75">
      <c r="B16" s="86"/>
      <c r="C16" s="84"/>
      <c r="D16" s="95"/>
    </row>
    <row r="17" spans="2:4" ht="21.75">
      <c r="B17" s="86"/>
      <c r="C17" s="84"/>
      <c r="D17" s="95"/>
    </row>
    <row r="18" spans="2:4" ht="21.75">
      <c r="B18" s="86"/>
      <c r="C18" s="84"/>
      <c r="D18" s="95"/>
    </row>
    <row r="19" spans="2:4" ht="21.75">
      <c r="B19" s="86"/>
      <c r="C19" s="84"/>
      <c r="D19" s="95"/>
    </row>
    <row r="20" spans="2:4" ht="21.75">
      <c r="B20" s="86"/>
      <c r="C20" s="84"/>
      <c r="D20" s="95"/>
    </row>
    <row r="21" spans="2:4" ht="21.75">
      <c r="B21" s="86"/>
      <c r="C21" s="84"/>
      <c r="D21" s="95"/>
    </row>
    <row r="22" spans="2:4" ht="21.75">
      <c r="B22" s="86"/>
      <c r="C22" s="84"/>
      <c r="D22" s="95"/>
    </row>
    <row r="23" spans="2:4" ht="21.75">
      <c r="B23" s="86"/>
      <c r="C23" s="84"/>
      <c r="D23" s="95"/>
    </row>
    <row r="24" spans="2:4" ht="21.75">
      <c r="B24" s="86"/>
      <c r="C24" s="84"/>
      <c r="D24" s="95"/>
    </row>
    <row r="25" spans="2:4" ht="21.75">
      <c r="B25" s="86"/>
      <c r="C25" s="84"/>
      <c r="D25" s="95"/>
    </row>
    <row r="26" spans="2:4" ht="21.75">
      <c r="B26" s="86"/>
      <c r="C26" s="84"/>
      <c r="D26" s="95"/>
    </row>
    <row r="27" spans="2:4" ht="21.75">
      <c r="B27" s="86"/>
      <c r="C27" s="84"/>
      <c r="D27" s="95"/>
    </row>
    <row r="28" spans="2:4" ht="21.75">
      <c r="B28" s="86"/>
      <c r="C28" s="84"/>
      <c r="D28" s="95"/>
    </row>
    <row r="29" spans="2:4" ht="21.75">
      <c r="B29" s="86"/>
      <c r="C29" s="84"/>
      <c r="D29" s="95"/>
    </row>
    <row r="30" spans="2:4" ht="21.75">
      <c r="B30" s="86"/>
      <c r="C30" s="84"/>
      <c r="D30" s="95"/>
    </row>
    <row r="31" spans="2:4" ht="21.75">
      <c r="B31" s="86"/>
      <c r="C31" s="84"/>
      <c r="D31" s="95"/>
    </row>
    <row r="32" spans="2:4" ht="21.75">
      <c r="B32" s="86"/>
      <c r="C32" s="84"/>
      <c r="D32" s="73"/>
    </row>
    <row r="33" spans="2:4" ht="21.75">
      <c r="B33" s="86"/>
      <c r="C33" s="84"/>
      <c r="D33" s="73"/>
    </row>
    <row r="34" spans="2:4" ht="21.75">
      <c r="B34" s="86"/>
      <c r="C34" s="84"/>
      <c r="D34" s="73"/>
    </row>
    <row r="35" spans="2:4" ht="21.75">
      <c r="B35" s="86"/>
      <c r="C35" s="84"/>
      <c r="D35" s="73"/>
    </row>
    <row r="36" spans="2:4" ht="21.75">
      <c r="B36" s="86"/>
      <c r="C36" s="84"/>
      <c r="D36" s="73"/>
    </row>
    <row r="37" spans="2:4" ht="21.75">
      <c r="B37" s="86"/>
      <c r="C37" s="84"/>
      <c r="D37" s="73"/>
    </row>
    <row r="38" spans="2:4" ht="21.75">
      <c r="B38" s="86"/>
      <c r="C38" s="84"/>
      <c r="D38" s="73"/>
    </row>
    <row r="39" spans="2:4" ht="21.75">
      <c r="B39" s="86"/>
      <c r="C39" s="84"/>
      <c r="D39" s="73"/>
    </row>
    <row r="40" spans="2:4" ht="21.75">
      <c r="B40" s="86"/>
      <c r="C40" s="84"/>
      <c r="D40" s="73"/>
    </row>
    <row r="41" spans="2:4" ht="21.75">
      <c r="B41" s="86"/>
      <c r="C41" s="84"/>
      <c r="D41" s="73"/>
    </row>
    <row r="42" spans="2:4" ht="21.75">
      <c r="B42" s="86"/>
      <c r="C42" s="84"/>
      <c r="D42" s="73"/>
    </row>
    <row r="43" spans="2:4" ht="21.75">
      <c r="B43" s="86"/>
      <c r="C43" s="84"/>
      <c r="D43" s="73"/>
    </row>
    <row r="44" spans="2:4" ht="21.75">
      <c r="B44" s="86"/>
      <c r="C44" s="84"/>
      <c r="D44" s="73"/>
    </row>
    <row r="45" spans="2:4" ht="21.75">
      <c r="B45" s="86"/>
      <c r="C45" s="84"/>
      <c r="D45" s="73"/>
    </row>
    <row r="46" spans="2:4" ht="21.75">
      <c r="B46" s="86"/>
      <c r="C46" s="84"/>
      <c r="D46" s="73"/>
    </row>
    <row r="47" spans="2:4" ht="21.75">
      <c r="B47" s="86"/>
      <c r="C47" s="84"/>
      <c r="D47" s="73"/>
    </row>
    <row r="48" spans="2:4" ht="21.75">
      <c r="B48" s="86"/>
      <c r="C48" s="84"/>
      <c r="D48" s="73"/>
    </row>
    <row r="49" spans="2:4" ht="21.75">
      <c r="B49" s="86"/>
      <c r="C49" s="84"/>
      <c r="D49" s="73"/>
    </row>
    <row r="50" spans="2:4" ht="21.75">
      <c r="B50" s="86"/>
      <c r="C50" s="84"/>
      <c r="D50" s="73"/>
    </row>
    <row r="51" spans="2:4" ht="21.75">
      <c r="B51" s="87"/>
      <c r="C51" s="88"/>
      <c r="D51" s="73"/>
    </row>
    <row r="52" spans="2:4" ht="21.75">
      <c r="B52" s="87"/>
      <c r="C52" s="88"/>
      <c r="D52" s="73"/>
    </row>
    <row r="53" spans="2:4" ht="21.75">
      <c r="B53" s="87"/>
      <c r="C53" s="88"/>
      <c r="D53" s="73"/>
    </row>
    <row r="54" spans="2:4" ht="21.75">
      <c r="B54" s="87"/>
      <c r="C54" s="88"/>
      <c r="D54" s="73"/>
    </row>
    <row r="55" spans="2:4" ht="21.75">
      <c r="B55" s="87"/>
      <c r="C55" s="88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2019-09-11T02:16:57Z</dcterms:modified>
  <cp:category/>
  <cp:version/>
  <cp:contentType/>
  <cp:contentStatus/>
</cp:coreProperties>
</file>