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64" sheetId="1" r:id="rId1"/>
    <sheet name="N.64-H.05" sheetId="2" r:id="rId2"/>
  </sheets>
  <definedNames>
    <definedName name="_Regression_Int" localSheetId="1" hidden="1">1</definedName>
    <definedName name="Print_Area_MI">'N.64-H.05'!$A$1:$N$13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<sst xmlns="http://schemas.openxmlformats.org/spreadsheetml/2006/main" count="29" uniqueCount="24">
  <si>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</si>
  <si>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</si>
  <si>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</si>
  <si>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</si>
  <si>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</si>
  <si>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</si>
  <si>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</si>
  <si>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</si>
  <si>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</si>
  <si>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</si>
  <si>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</si>
  <si>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</si>
  <si>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</si>
  <si>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</si>
  <si>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</si>
  <si>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</si>
  <si>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</si>
  <si>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</si>
  <si>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</si>
  <si>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</si>
  <si>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</si>
  <si>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N.64  :  บ้านผาขวาง อ.เมือง  จ.น่าน</t>
  </si>
  <si>
    <t xml:space="preserve"> พี้นที่รับน้ำ    3,476    ตร.กม. </t>
  </si>
  <si>
    <t xml:space="preserve">แม่น้ำ  :  แม่น้ำน่าน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</si>
</sst>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" fontId="25" fillId="7" borderId="15" xfId="0" applyNumberFormat="1" applyFont="1" applyFill="1" applyBorder="1" applyAlignment="1" applyProtection="1">
      <alignment horizontal="center" vertical="center"/>
      <protection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'N.64-H.05'!$A$7:$A$33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'N.64-H.05'!$N$7:$N$33</c:f>
              <c:numCache>
                <c:ptCount val="27"/>
                <c:pt idx="0">
                  <c:v>3498.2400000000002</c:v>
                </c:pt>
                <c:pt idx="1">
                  <c:v>3686.3000000000006</c:v>
                </c:pt>
                <c:pt idx="2">
                  <c:v>2428.96</c:v>
                </c:pt>
                <c:pt idx="3">
                  <c:v>1741.78</c:v>
                </c:pt>
                <c:pt idx="4">
                  <c:v>1337.81</c:v>
                </c:pt>
                <c:pt idx="5">
                  <c:v>2831.3600000000006</c:v>
                </c:pt>
                <c:pt idx="6">
                  <c:v>2294.08</c:v>
                </c:pt>
                <c:pt idx="7">
                  <c:v>2981.88</c:v>
                </c:pt>
                <c:pt idx="8">
                  <c:v>3313.2599999999993</c:v>
                </c:pt>
                <c:pt idx="9">
                  <c:v>2040.27</c:v>
                </c:pt>
                <c:pt idx="10">
                  <c:v>3320.8300000000004</c:v>
                </c:pt>
                <c:pt idx="11">
                  <c:v>2394.9999999999995</c:v>
                </c:pt>
                <c:pt idx="12">
                  <c:v>3037.38</c:v>
                </c:pt>
                <c:pt idx="13">
                  <c:v>2097.03</c:v>
                </c:pt>
                <c:pt idx="14">
                  <c:v>3978.6800000000007</c:v>
                </c:pt>
                <c:pt idx="15">
                  <c:v>1768.3999999999996</c:v>
                </c:pt>
                <c:pt idx="16">
                  <c:v>2879.93</c:v>
                </c:pt>
                <c:pt idx="17">
                  <c:v>4561.05</c:v>
                </c:pt>
                <c:pt idx="18">
                  <c:v>2109.7</c:v>
                </c:pt>
                <c:pt idx="19">
                  <c:v>2026.9499999999996</c:v>
                </c:pt>
                <c:pt idx="20">
                  <c:v>2029.2600000000002</c:v>
                </c:pt>
                <c:pt idx="21">
                  <c:v>1715.53</c:v>
                </c:pt>
                <c:pt idx="22">
                  <c:v>2396.8399999999997</c:v>
                </c:pt>
                <c:pt idx="23">
                  <c:v>2270.5499999999997</c:v>
                </c:pt>
                <c:pt idx="24">
                  <c:v>3356.08</c:v>
                </c:pt>
                <c:pt idx="25">
                  <c:v>1374.94</c:v>
                </c:pt>
                <c:pt idx="26">
                  <c:v>1553.1000000000001</c:v>
                </c:pt>
              </c:numCache>
            </c:numRef>
          </c:val>
        </c:ser>
        <c:gapWidth val="100"/>
        <c:axId val="34685392"/>
        <c:axId val="43733073"/>
      </c:barChart>
      <c:lineChart>
        <c:grouping val="standard"/>
        <c:varyColors val="0"/>
        <c:ser>
          <c:idx val="1"/>
          <c:order val="1"/>
          <c:tx>
            <c:v>ค่าเฉลี่ย 2595.1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'N.64-H.05'!$A$7:$A$32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'N.64-H.05'!$P$7:$P$32</c:f>
              <c:numCache>
                <c:ptCount val="26"/>
                <c:pt idx="0">
                  <c:v>2595.08</c:v>
                </c:pt>
                <c:pt idx="1">
                  <c:v>2595.08</c:v>
                </c:pt>
                <c:pt idx="2">
                  <c:v>2595.08</c:v>
                </c:pt>
                <c:pt idx="3">
                  <c:v>2595.08</c:v>
                </c:pt>
                <c:pt idx="4">
                  <c:v>2595.08</c:v>
                </c:pt>
                <c:pt idx="5">
                  <c:v>2595.08</c:v>
                </c:pt>
                <c:pt idx="6">
                  <c:v>2595.08</c:v>
                </c:pt>
                <c:pt idx="7">
                  <c:v>2595.08</c:v>
                </c:pt>
                <c:pt idx="8">
                  <c:v>2595.08</c:v>
                </c:pt>
                <c:pt idx="9">
                  <c:v>2595.08</c:v>
                </c:pt>
                <c:pt idx="10">
                  <c:v>2595.08</c:v>
                </c:pt>
                <c:pt idx="11">
                  <c:v>2595.08</c:v>
                </c:pt>
                <c:pt idx="12">
                  <c:v>2595.08</c:v>
                </c:pt>
                <c:pt idx="13">
                  <c:v>2595.08</c:v>
                </c:pt>
                <c:pt idx="14">
                  <c:v>2595.08</c:v>
                </c:pt>
                <c:pt idx="15">
                  <c:v>2595.08</c:v>
                </c:pt>
                <c:pt idx="16">
                  <c:v>2595.08</c:v>
                </c:pt>
                <c:pt idx="17">
                  <c:v>2595.08</c:v>
                </c:pt>
                <c:pt idx="18">
                  <c:v>2595.08</c:v>
                </c:pt>
                <c:pt idx="19">
                  <c:v>2595.08</c:v>
                </c:pt>
                <c:pt idx="20">
                  <c:v>2595.08</c:v>
                </c:pt>
                <c:pt idx="21">
                  <c:v>2595.08</c:v>
                </c:pt>
                <c:pt idx="22">
                  <c:v>2595.08</c:v>
                </c:pt>
                <c:pt idx="23">
                  <c:v>2595.08</c:v>
                </c:pt>
                <c:pt idx="24">
                  <c:v>2595.08</c:v>
                </c:pt>
                <c:pt idx="25">
                  <c:v>2595.08</c:v>
                </c:pt>
              </c:numCache>
            </c:numRef>
          </c:val>
          <c:smooth val="0"/>
        </c:ser>
        <c:axId val="34685392"/>
        <c:axId val="43733073"/>
      </c:line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733073"/>
        <c:crossesAt val="0"/>
        <c:auto val="1"/>
        <c:lblOffset val="100"/>
        <c:tickLblSkip val="1"/>
        <c:noMultiLvlLbl val="0"/>
      </c:catAx>
      <c:valAx>
        <c:axId val="437330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5392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29">
      <selection activeCell="Q37" sqref="Q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2537</v>
      </c>
      <c r="B7" s="34">
        <v>16.93</v>
      </c>
      <c r="C7" s="34">
        <v>76.61</v>
      </c>
      <c r="D7" s="34">
        <v>200.1</v>
      </c>
      <c r="E7" s="34">
        <v>427.08</v>
      </c>
      <c r="F7" s="34">
        <v>1489.97</v>
      </c>
      <c r="G7" s="34">
        <v>652.89</v>
      </c>
      <c r="H7" s="34">
        <v>307.1</v>
      </c>
      <c r="I7" s="34">
        <v>127.63</v>
      </c>
      <c r="J7" s="34">
        <v>101.36</v>
      </c>
      <c r="K7" s="34">
        <v>50.59</v>
      </c>
      <c r="L7" s="34">
        <v>27.42</v>
      </c>
      <c r="M7" s="34">
        <v>20.56</v>
      </c>
      <c r="N7" s="35">
        <f>SUM(B7:M7)</f>
        <v>3498.2400000000002</v>
      </c>
      <c r="O7" s="36">
        <f>+N7*1000000/(365*86400)</f>
        <v>110.92846270928463</v>
      </c>
      <c r="P7" s="37">
        <f>$N$42</f>
        <v>2595.08</v>
      </c>
    </row>
    <row r="8" spans="1:16" ht="15" customHeight="1">
      <c r="A8" s="33">
        <v>2538</v>
      </c>
      <c r="B8" s="34">
        <v>22.39</v>
      </c>
      <c r="C8" s="34">
        <v>34.15</v>
      </c>
      <c r="D8" s="34">
        <v>69.03</v>
      </c>
      <c r="E8" s="34">
        <v>503.98</v>
      </c>
      <c r="F8" s="34">
        <v>1481.41</v>
      </c>
      <c r="G8" s="34">
        <v>950.51</v>
      </c>
      <c r="H8" s="34">
        <v>275.88</v>
      </c>
      <c r="I8" s="34">
        <v>158.13</v>
      </c>
      <c r="J8" s="34">
        <v>77.92</v>
      </c>
      <c r="K8" s="34">
        <v>51.13</v>
      </c>
      <c r="L8" s="34">
        <v>35.46</v>
      </c>
      <c r="M8" s="34">
        <v>26.31</v>
      </c>
      <c r="N8" s="35">
        <f aca="true" t="shared" si="0" ref="N8:N27">SUM(B8:M8)</f>
        <v>3686.3000000000006</v>
      </c>
      <c r="O8" s="36">
        <f aca="true" t="shared" si="1" ref="O8:O33">+N8*1000000/(365*86400)</f>
        <v>116.8918061897514</v>
      </c>
      <c r="P8" s="37">
        <f aca="true" t="shared" si="2" ref="P8:P32">$N$42</f>
        <v>2595.08</v>
      </c>
    </row>
    <row r="9" spans="1:16" ht="15" customHeight="1">
      <c r="A9" s="33">
        <v>2539</v>
      </c>
      <c r="B9" s="34">
        <v>37.12</v>
      </c>
      <c r="C9" s="34">
        <v>46.57</v>
      </c>
      <c r="D9" s="34">
        <v>126.48</v>
      </c>
      <c r="E9" s="34">
        <v>505.41</v>
      </c>
      <c r="F9" s="34">
        <v>721.49</v>
      </c>
      <c r="G9" s="34">
        <v>417.25</v>
      </c>
      <c r="H9" s="34">
        <v>280.27</v>
      </c>
      <c r="I9" s="34">
        <v>133.43</v>
      </c>
      <c r="J9" s="34">
        <v>69.35</v>
      </c>
      <c r="K9" s="34">
        <v>44.57</v>
      </c>
      <c r="L9" s="34">
        <v>25.25</v>
      </c>
      <c r="M9" s="34">
        <v>21.77</v>
      </c>
      <c r="N9" s="35">
        <f t="shared" si="0"/>
        <v>2428.96</v>
      </c>
      <c r="O9" s="36">
        <f t="shared" si="1"/>
        <v>77.02181633688483</v>
      </c>
      <c r="P9" s="37">
        <f t="shared" si="2"/>
        <v>2595.08</v>
      </c>
    </row>
    <row r="10" spans="1:16" ht="15" customHeight="1">
      <c r="A10" s="33">
        <v>2540</v>
      </c>
      <c r="B10" s="34">
        <v>29.1</v>
      </c>
      <c r="C10" s="34">
        <v>41.21</v>
      </c>
      <c r="D10" s="34">
        <v>26.28</v>
      </c>
      <c r="E10" s="34">
        <v>188.72</v>
      </c>
      <c r="F10" s="34">
        <v>443.12</v>
      </c>
      <c r="G10" s="34">
        <v>553.01</v>
      </c>
      <c r="H10" s="34">
        <v>249.39</v>
      </c>
      <c r="I10" s="34">
        <v>93.55</v>
      </c>
      <c r="J10" s="34">
        <v>48.99</v>
      </c>
      <c r="K10" s="34">
        <v>32.29</v>
      </c>
      <c r="L10" s="34">
        <v>20.42</v>
      </c>
      <c r="M10" s="34">
        <v>15.7</v>
      </c>
      <c r="N10" s="35">
        <f t="shared" si="0"/>
        <v>1741.78</v>
      </c>
      <c r="O10" s="36">
        <f t="shared" si="1"/>
        <v>55.23148148148148</v>
      </c>
      <c r="P10" s="37">
        <f t="shared" si="2"/>
        <v>2595.08</v>
      </c>
    </row>
    <row r="11" spans="1:16" ht="15" customHeight="1">
      <c r="A11" s="33">
        <v>2541</v>
      </c>
      <c r="B11" s="34">
        <v>35.35</v>
      </c>
      <c r="C11" s="34">
        <v>34.93</v>
      </c>
      <c r="D11" s="34">
        <v>53.11</v>
      </c>
      <c r="E11" s="34">
        <v>231.64</v>
      </c>
      <c r="F11" s="34">
        <v>268.71</v>
      </c>
      <c r="G11" s="34">
        <v>450.07</v>
      </c>
      <c r="H11" s="34">
        <v>118.87</v>
      </c>
      <c r="I11" s="34">
        <v>57.76</v>
      </c>
      <c r="J11" s="34">
        <v>36.08</v>
      </c>
      <c r="K11" s="34">
        <v>22.9</v>
      </c>
      <c r="L11" s="34">
        <v>15.46</v>
      </c>
      <c r="M11" s="34">
        <v>12.93</v>
      </c>
      <c r="N11" s="35">
        <f t="shared" si="0"/>
        <v>1337.81</v>
      </c>
      <c r="O11" s="36">
        <f t="shared" si="1"/>
        <v>42.421676813800104</v>
      </c>
      <c r="P11" s="37">
        <f t="shared" si="2"/>
        <v>2595.08</v>
      </c>
    </row>
    <row r="12" spans="1:16" ht="15" customHeight="1">
      <c r="A12" s="33">
        <v>2542</v>
      </c>
      <c r="B12" s="34">
        <v>22.28</v>
      </c>
      <c r="C12" s="34">
        <v>83.44</v>
      </c>
      <c r="D12" s="34">
        <v>228.52</v>
      </c>
      <c r="E12" s="34">
        <v>230.14</v>
      </c>
      <c r="F12" s="34">
        <v>801.86</v>
      </c>
      <c r="G12" s="34">
        <v>870.2</v>
      </c>
      <c r="H12" s="34">
        <v>309.38</v>
      </c>
      <c r="I12" s="34">
        <v>123.28</v>
      </c>
      <c r="J12" s="34">
        <v>64.06</v>
      </c>
      <c r="K12" s="34">
        <v>41.54</v>
      </c>
      <c r="L12" s="34">
        <v>30.34</v>
      </c>
      <c r="M12" s="34">
        <v>26.32</v>
      </c>
      <c r="N12" s="35">
        <f t="shared" si="0"/>
        <v>2831.3600000000006</v>
      </c>
      <c r="O12" s="36">
        <f t="shared" si="1"/>
        <v>89.78183663115172</v>
      </c>
      <c r="P12" s="37">
        <f t="shared" si="2"/>
        <v>2595.08</v>
      </c>
    </row>
    <row r="13" spans="1:16" ht="15" customHeight="1">
      <c r="A13" s="33">
        <v>2543</v>
      </c>
      <c r="B13" s="34">
        <v>23.08</v>
      </c>
      <c r="C13" s="34">
        <v>112.89</v>
      </c>
      <c r="D13" s="34">
        <v>164.13</v>
      </c>
      <c r="E13" s="34">
        <v>605.22</v>
      </c>
      <c r="F13" s="34">
        <v>388.2</v>
      </c>
      <c r="G13" s="34">
        <v>563.98</v>
      </c>
      <c r="H13" s="34">
        <v>197.26</v>
      </c>
      <c r="I13" s="34">
        <v>92.66</v>
      </c>
      <c r="J13" s="34">
        <v>52.88</v>
      </c>
      <c r="K13" s="34">
        <v>36.77</v>
      </c>
      <c r="L13" s="34">
        <v>22.02</v>
      </c>
      <c r="M13" s="34">
        <v>34.99</v>
      </c>
      <c r="N13" s="35">
        <f t="shared" si="0"/>
        <v>2294.08</v>
      </c>
      <c r="O13" s="36">
        <f t="shared" si="1"/>
        <v>72.74479959411467</v>
      </c>
      <c r="P13" s="37">
        <f t="shared" si="2"/>
        <v>2595.08</v>
      </c>
    </row>
    <row r="14" spans="1:16" ht="15" customHeight="1">
      <c r="A14" s="33">
        <v>2544</v>
      </c>
      <c r="B14" s="34">
        <v>21.35</v>
      </c>
      <c r="C14" s="34">
        <v>81.03</v>
      </c>
      <c r="D14" s="34">
        <v>123.86</v>
      </c>
      <c r="E14" s="34">
        <v>488.8</v>
      </c>
      <c r="F14" s="34">
        <v>990.47</v>
      </c>
      <c r="G14" s="34">
        <v>654.45</v>
      </c>
      <c r="H14" s="34">
        <v>297.56</v>
      </c>
      <c r="I14" s="34">
        <v>145.37</v>
      </c>
      <c r="J14" s="34">
        <v>78.11</v>
      </c>
      <c r="K14" s="34">
        <v>49.46</v>
      </c>
      <c r="L14" s="34">
        <v>29.6</v>
      </c>
      <c r="M14" s="34">
        <v>21.82</v>
      </c>
      <c r="N14" s="35">
        <f t="shared" si="0"/>
        <v>2981.88</v>
      </c>
      <c r="O14" s="36">
        <f t="shared" si="1"/>
        <v>94.55479452054794</v>
      </c>
      <c r="P14" s="37">
        <f t="shared" si="2"/>
        <v>2595.08</v>
      </c>
    </row>
    <row r="15" spans="1:16" ht="15" customHeight="1">
      <c r="A15" s="33">
        <v>2545</v>
      </c>
      <c r="B15" s="34">
        <v>25.03</v>
      </c>
      <c r="C15" s="34">
        <v>231.46</v>
      </c>
      <c r="D15" s="34">
        <v>380.51</v>
      </c>
      <c r="E15" s="34">
        <v>533.64</v>
      </c>
      <c r="F15" s="34">
        <v>853.66</v>
      </c>
      <c r="G15" s="34">
        <v>676.51</v>
      </c>
      <c r="H15" s="34">
        <v>233.27</v>
      </c>
      <c r="I15" s="34">
        <v>146.08</v>
      </c>
      <c r="J15" s="34">
        <v>102.38</v>
      </c>
      <c r="K15" s="34">
        <v>70.97</v>
      </c>
      <c r="L15" s="34">
        <v>27.04</v>
      </c>
      <c r="M15" s="34">
        <v>32.71</v>
      </c>
      <c r="N15" s="35">
        <f t="shared" si="0"/>
        <v>3313.2599999999993</v>
      </c>
      <c r="O15" s="36">
        <f t="shared" si="1"/>
        <v>105.06278538812784</v>
      </c>
      <c r="P15" s="37">
        <f t="shared" si="2"/>
        <v>2595.08</v>
      </c>
    </row>
    <row r="16" spans="1:16" ht="15" customHeight="1">
      <c r="A16" s="33">
        <v>2546</v>
      </c>
      <c r="B16" s="34">
        <v>34.14</v>
      </c>
      <c r="C16" s="34">
        <v>35.52</v>
      </c>
      <c r="D16" s="34">
        <v>80.38</v>
      </c>
      <c r="E16" s="34">
        <v>378.1</v>
      </c>
      <c r="F16" s="34">
        <v>532.91</v>
      </c>
      <c r="G16" s="34">
        <v>630.89</v>
      </c>
      <c r="H16" s="34">
        <v>151.82</v>
      </c>
      <c r="I16" s="34">
        <v>65.24</v>
      </c>
      <c r="J16" s="34">
        <v>45.05</v>
      </c>
      <c r="K16" s="34">
        <v>39.91</v>
      </c>
      <c r="L16" s="34">
        <v>26.29</v>
      </c>
      <c r="M16" s="34">
        <v>20.02</v>
      </c>
      <c r="N16" s="35">
        <f t="shared" si="0"/>
        <v>2040.27</v>
      </c>
      <c r="O16" s="36">
        <f t="shared" si="1"/>
        <v>64.69653729071537</v>
      </c>
      <c r="P16" s="37">
        <f t="shared" si="2"/>
        <v>2595.08</v>
      </c>
    </row>
    <row r="17" spans="1:16" ht="15" customHeight="1">
      <c r="A17" s="33">
        <v>2547</v>
      </c>
      <c r="B17" s="34">
        <v>34.72</v>
      </c>
      <c r="C17" s="34">
        <v>69.26</v>
      </c>
      <c r="D17" s="34">
        <v>200.8</v>
      </c>
      <c r="E17" s="34">
        <v>588.09</v>
      </c>
      <c r="F17" s="34">
        <v>800.51</v>
      </c>
      <c r="G17" s="34">
        <v>1158.95</v>
      </c>
      <c r="H17" s="34">
        <v>223.64</v>
      </c>
      <c r="I17" s="34">
        <v>89.01</v>
      </c>
      <c r="J17" s="34">
        <v>62.8</v>
      </c>
      <c r="K17" s="34">
        <v>42.01</v>
      </c>
      <c r="L17" s="34">
        <v>24.45</v>
      </c>
      <c r="M17" s="34">
        <v>26.59</v>
      </c>
      <c r="N17" s="35">
        <f t="shared" si="0"/>
        <v>3320.8300000000004</v>
      </c>
      <c r="O17" s="36">
        <f t="shared" si="1"/>
        <v>105.30282851344496</v>
      </c>
      <c r="P17" s="37">
        <f t="shared" si="2"/>
        <v>2595.08</v>
      </c>
    </row>
    <row r="18" spans="1:16" ht="15" customHeight="1">
      <c r="A18" s="33">
        <v>2548</v>
      </c>
      <c r="B18" s="34">
        <v>26.04</v>
      </c>
      <c r="C18" s="34">
        <v>37.17</v>
      </c>
      <c r="D18" s="34">
        <v>106</v>
      </c>
      <c r="E18" s="34">
        <v>248.58</v>
      </c>
      <c r="F18" s="34">
        <v>766.16</v>
      </c>
      <c r="G18" s="34">
        <v>599.28</v>
      </c>
      <c r="H18" s="34">
        <v>326.65</v>
      </c>
      <c r="I18" s="34">
        <v>116.12</v>
      </c>
      <c r="J18" s="34">
        <v>61.43</v>
      </c>
      <c r="K18" s="34">
        <v>45.41</v>
      </c>
      <c r="L18" s="34">
        <v>32.52</v>
      </c>
      <c r="M18" s="34">
        <v>29.64</v>
      </c>
      <c r="N18" s="35">
        <f t="shared" si="0"/>
        <v>2394.9999999999995</v>
      </c>
      <c r="O18" s="36">
        <f t="shared" si="1"/>
        <v>75.94495180111618</v>
      </c>
      <c r="P18" s="37">
        <f t="shared" si="2"/>
        <v>2595.08</v>
      </c>
    </row>
    <row r="19" spans="1:16" ht="15" customHeight="1">
      <c r="A19" s="33">
        <v>2549</v>
      </c>
      <c r="B19" s="34">
        <v>42.87</v>
      </c>
      <c r="C19" s="34">
        <v>73.44</v>
      </c>
      <c r="D19" s="34">
        <v>83.92</v>
      </c>
      <c r="E19" s="34">
        <v>292.8</v>
      </c>
      <c r="F19" s="34">
        <v>1433.88</v>
      </c>
      <c r="G19" s="34">
        <v>535.39</v>
      </c>
      <c r="H19" s="34">
        <v>287.95</v>
      </c>
      <c r="I19" s="34">
        <v>100.84</v>
      </c>
      <c r="J19" s="34">
        <v>63.66</v>
      </c>
      <c r="K19" s="34">
        <v>51.02</v>
      </c>
      <c r="L19" s="34">
        <v>37.67</v>
      </c>
      <c r="M19" s="34">
        <v>33.94</v>
      </c>
      <c r="N19" s="35">
        <f t="shared" si="0"/>
        <v>3037.38</v>
      </c>
      <c r="O19" s="36">
        <f t="shared" si="1"/>
        <v>96.31468797564688</v>
      </c>
      <c r="P19" s="37">
        <f t="shared" si="2"/>
        <v>2595.08</v>
      </c>
    </row>
    <row r="20" spans="1:16" ht="15" customHeight="1">
      <c r="A20" s="33">
        <v>2550</v>
      </c>
      <c r="B20" s="34">
        <v>52.6</v>
      </c>
      <c r="C20" s="34">
        <v>81.64</v>
      </c>
      <c r="D20" s="34">
        <v>117.95</v>
      </c>
      <c r="E20" s="34">
        <v>147.37</v>
      </c>
      <c r="F20" s="34">
        <v>441.15</v>
      </c>
      <c r="G20" s="34">
        <v>491.42</v>
      </c>
      <c r="H20" s="34">
        <v>414.54</v>
      </c>
      <c r="I20" s="34">
        <v>118.65</v>
      </c>
      <c r="J20" s="34">
        <v>77.24</v>
      </c>
      <c r="K20" s="34">
        <v>49.44</v>
      </c>
      <c r="L20" s="34">
        <v>67.05</v>
      </c>
      <c r="M20" s="34">
        <v>37.98</v>
      </c>
      <c r="N20" s="35">
        <f t="shared" si="0"/>
        <v>2097.03</v>
      </c>
      <c r="O20" s="36">
        <f t="shared" si="1"/>
        <v>66.49638508371386</v>
      </c>
      <c r="P20" s="37">
        <f t="shared" si="2"/>
        <v>2595.08</v>
      </c>
    </row>
    <row r="21" spans="1:16" ht="15" customHeight="1">
      <c r="A21" s="33">
        <v>2551</v>
      </c>
      <c r="B21" s="34">
        <v>62.51</v>
      </c>
      <c r="C21" s="34">
        <v>114.89</v>
      </c>
      <c r="D21" s="34">
        <v>341.03</v>
      </c>
      <c r="E21" s="34">
        <v>905.94</v>
      </c>
      <c r="F21" s="34">
        <v>1246.89</v>
      </c>
      <c r="G21" s="34">
        <v>610.22</v>
      </c>
      <c r="H21" s="34">
        <v>304.96</v>
      </c>
      <c r="I21" s="34">
        <v>149.3</v>
      </c>
      <c r="J21" s="34">
        <v>94.94</v>
      </c>
      <c r="K21" s="34">
        <v>66.79</v>
      </c>
      <c r="L21" s="34">
        <v>44.46</v>
      </c>
      <c r="M21" s="34">
        <v>36.75</v>
      </c>
      <c r="N21" s="35">
        <f t="shared" si="0"/>
        <v>3978.6800000000007</v>
      </c>
      <c r="O21" s="36">
        <f t="shared" si="1"/>
        <v>126.16311516996451</v>
      </c>
      <c r="P21" s="37">
        <f t="shared" si="2"/>
        <v>2595.08</v>
      </c>
    </row>
    <row r="22" spans="1:16" ht="15" customHeight="1">
      <c r="A22" s="33">
        <v>2552</v>
      </c>
      <c r="B22" s="34">
        <v>70.63</v>
      </c>
      <c r="C22" s="34">
        <v>68.43</v>
      </c>
      <c r="D22" s="34">
        <v>99.01</v>
      </c>
      <c r="E22" s="34">
        <v>491.07</v>
      </c>
      <c r="F22" s="34">
        <v>379.98</v>
      </c>
      <c r="G22" s="34">
        <v>282.28</v>
      </c>
      <c r="H22" s="34">
        <v>173.63</v>
      </c>
      <c r="I22" s="34">
        <v>86.5</v>
      </c>
      <c r="J22" s="34">
        <v>41.25</v>
      </c>
      <c r="K22" s="34">
        <v>37.12</v>
      </c>
      <c r="L22" s="34">
        <v>21.35</v>
      </c>
      <c r="M22" s="34">
        <v>17.15</v>
      </c>
      <c r="N22" s="35">
        <f t="shared" si="0"/>
        <v>1768.3999999999996</v>
      </c>
      <c r="O22" s="36">
        <f t="shared" si="1"/>
        <v>56.07559614408928</v>
      </c>
      <c r="P22" s="37">
        <f t="shared" si="2"/>
        <v>2595.08</v>
      </c>
    </row>
    <row r="23" spans="1:16" ht="15" customHeight="1">
      <c r="A23" s="33">
        <v>2553</v>
      </c>
      <c r="B23" s="34">
        <v>16.17</v>
      </c>
      <c r="C23" s="34">
        <v>44.26</v>
      </c>
      <c r="D23" s="34">
        <v>43.69</v>
      </c>
      <c r="E23" s="34">
        <v>370.2</v>
      </c>
      <c r="F23" s="34">
        <v>1120.19</v>
      </c>
      <c r="G23" s="34">
        <v>807.64</v>
      </c>
      <c r="H23" s="34">
        <v>198.71</v>
      </c>
      <c r="I23" s="34">
        <v>89.7</v>
      </c>
      <c r="J23" s="34">
        <v>69.31</v>
      </c>
      <c r="K23" s="34">
        <v>48.39</v>
      </c>
      <c r="L23" s="34">
        <v>31.6</v>
      </c>
      <c r="M23" s="34">
        <v>40.07</v>
      </c>
      <c r="N23" s="35">
        <f t="shared" si="0"/>
        <v>2879.93</v>
      </c>
      <c r="O23" s="36">
        <f t="shared" si="1"/>
        <v>91.32198122780315</v>
      </c>
      <c r="P23" s="37">
        <f t="shared" si="2"/>
        <v>2595.08</v>
      </c>
    </row>
    <row r="24" spans="1:16" ht="15" customHeight="1">
      <c r="A24" s="33">
        <v>2554</v>
      </c>
      <c r="B24" s="34">
        <v>34.88</v>
      </c>
      <c r="C24" s="34">
        <v>182.88</v>
      </c>
      <c r="D24" s="34">
        <v>539.17</v>
      </c>
      <c r="E24" s="34">
        <v>928.78</v>
      </c>
      <c r="F24" s="34">
        <v>1129.15</v>
      </c>
      <c r="G24" s="34">
        <v>1009.88</v>
      </c>
      <c r="H24" s="34">
        <v>385.69</v>
      </c>
      <c r="I24" s="34">
        <v>144.49</v>
      </c>
      <c r="J24" s="34">
        <v>72.22</v>
      </c>
      <c r="K24" s="34">
        <v>56.38</v>
      </c>
      <c r="L24" s="34">
        <v>40.53</v>
      </c>
      <c r="M24" s="34">
        <v>37</v>
      </c>
      <c r="N24" s="35">
        <f t="shared" si="0"/>
        <v>4561.05</v>
      </c>
      <c r="O24" s="36">
        <f t="shared" si="1"/>
        <v>144.62994672754948</v>
      </c>
      <c r="P24" s="37">
        <f t="shared" si="2"/>
        <v>2595.08</v>
      </c>
    </row>
    <row r="25" spans="1:16" ht="15" customHeight="1">
      <c r="A25" s="33">
        <v>2555</v>
      </c>
      <c r="B25" s="34">
        <v>34.06</v>
      </c>
      <c r="C25" s="34">
        <v>64.57</v>
      </c>
      <c r="D25" s="34">
        <v>75.56</v>
      </c>
      <c r="E25" s="34">
        <v>284.68</v>
      </c>
      <c r="F25" s="34">
        <v>600.02</v>
      </c>
      <c r="G25" s="34">
        <v>474.1</v>
      </c>
      <c r="H25" s="34">
        <v>196.54</v>
      </c>
      <c r="I25" s="34">
        <v>135.32</v>
      </c>
      <c r="J25" s="34">
        <v>104.11</v>
      </c>
      <c r="K25" s="34">
        <v>58.51</v>
      </c>
      <c r="L25" s="34">
        <v>47.87</v>
      </c>
      <c r="M25" s="34">
        <v>34.36</v>
      </c>
      <c r="N25" s="35">
        <f t="shared" si="0"/>
        <v>2109.7</v>
      </c>
      <c r="O25" s="36">
        <f t="shared" si="1"/>
        <v>66.89814814814814</v>
      </c>
      <c r="P25" s="37">
        <f t="shared" si="2"/>
        <v>2595.08</v>
      </c>
    </row>
    <row r="26" spans="1:16" ht="15" customHeight="1">
      <c r="A26" s="33">
        <v>2556</v>
      </c>
      <c r="B26" s="34">
        <v>22.04</v>
      </c>
      <c r="C26" s="34">
        <v>47.89</v>
      </c>
      <c r="D26" s="34">
        <v>55.77</v>
      </c>
      <c r="E26" s="34">
        <v>353.92</v>
      </c>
      <c r="F26" s="34">
        <v>751.75</v>
      </c>
      <c r="G26" s="34">
        <v>459.35</v>
      </c>
      <c r="H26" s="34">
        <v>150.87</v>
      </c>
      <c r="I26" s="34">
        <v>70.49</v>
      </c>
      <c r="J26" s="34">
        <v>64.15</v>
      </c>
      <c r="K26" s="34">
        <v>29.09</v>
      </c>
      <c r="L26" s="34">
        <v>12.83</v>
      </c>
      <c r="M26" s="34">
        <v>8.8</v>
      </c>
      <c r="N26" s="35">
        <f t="shared" si="0"/>
        <v>2026.9499999999996</v>
      </c>
      <c r="O26" s="36">
        <f t="shared" si="1"/>
        <v>64.27416286149162</v>
      </c>
      <c r="P26" s="37">
        <f t="shared" si="2"/>
        <v>2595.08</v>
      </c>
    </row>
    <row r="27" spans="1:16" ht="15" customHeight="1">
      <c r="A27" s="33">
        <v>2557</v>
      </c>
      <c r="B27" s="34">
        <v>15.5</v>
      </c>
      <c r="C27" s="34">
        <v>43.09</v>
      </c>
      <c r="D27" s="34">
        <v>44.18</v>
      </c>
      <c r="E27" s="34">
        <v>264.91</v>
      </c>
      <c r="F27" s="34">
        <v>626.32</v>
      </c>
      <c r="G27" s="34">
        <v>580.24</v>
      </c>
      <c r="H27" s="34">
        <v>189.54</v>
      </c>
      <c r="I27" s="34">
        <v>124.93</v>
      </c>
      <c r="J27" s="34">
        <v>54.32</v>
      </c>
      <c r="K27" s="34">
        <v>51.68</v>
      </c>
      <c r="L27" s="34">
        <v>18.51</v>
      </c>
      <c r="M27" s="34">
        <v>16.04</v>
      </c>
      <c r="N27" s="35">
        <f t="shared" si="0"/>
        <v>2029.2600000000002</v>
      </c>
      <c r="O27" s="36">
        <f t="shared" si="1"/>
        <v>64.34741248097413</v>
      </c>
      <c r="P27" s="37">
        <f t="shared" si="2"/>
        <v>2595.08</v>
      </c>
    </row>
    <row r="28" spans="1:16" ht="15" customHeight="1">
      <c r="A28" s="33">
        <v>2558</v>
      </c>
      <c r="B28" s="34">
        <v>47.66</v>
      </c>
      <c r="C28" s="34">
        <v>39.16</v>
      </c>
      <c r="D28" s="34">
        <v>56.99</v>
      </c>
      <c r="E28" s="34">
        <v>167</v>
      </c>
      <c r="F28" s="34">
        <v>511.25</v>
      </c>
      <c r="G28" s="34">
        <v>407.47</v>
      </c>
      <c r="H28" s="34">
        <v>270.57</v>
      </c>
      <c r="I28" s="34">
        <v>94.25</v>
      </c>
      <c r="J28" s="34">
        <v>85.03</v>
      </c>
      <c r="K28" s="34">
        <v>36.15</v>
      </c>
      <c r="L28" s="34">
        <v>0</v>
      </c>
      <c r="M28" s="34">
        <v>0</v>
      </c>
      <c r="N28" s="35">
        <f aca="true" t="shared" si="3" ref="N28:N33">SUM(B28:M28)</f>
        <v>1715.53</v>
      </c>
      <c r="O28" s="36">
        <f t="shared" si="1"/>
        <v>54.39909944190766</v>
      </c>
      <c r="P28" s="37">
        <f t="shared" si="2"/>
        <v>2595.08</v>
      </c>
    </row>
    <row r="29" spans="1:16" ht="15" customHeight="1">
      <c r="A29" s="33">
        <v>2559</v>
      </c>
      <c r="B29" s="34">
        <v>12.34</v>
      </c>
      <c r="C29" s="34">
        <v>54.84</v>
      </c>
      <c r="D29" s="34">
        <v>67.77</v>
      </c>
      <c r="E29" s="34">
        <v>326.24</v>
      </c>
      <c r="F29" s="34">
        <v>844.56</v>
      </c>
      <c r="G29" s="34">
        <v>649.29</v>
      </c>
      <c r="H29" s="34">
        <v>232.12</v>
      </c>
      <c r="I29" s="34">
        <v>94.85</v>
      </c>
      <c r="J29" s="34">
        <v>41.86</v>
      </c>
      <c r="K29" s="34">
        <v>36.14</v>
      </c>
      <c r="L29" s="34">
        <v>21.58</v>
      </c>
      <c r="M29" s="34">
        <v>15.25</v>
      </c>
      <c r="N29" s="35">
        <f t="shared" si="3"/>
        <v>2396.8399999999997</v>
      </c>
      <c r="O29" s="36">
        <f t="shared" si="1"/>
        <v>76.00329781836629</v>
      </c>
      <c r="P29" s="37">
        <f t="shared" si="2"/>
        <v>2595.08</v>
      </c>
    </row>
    <row r="30" spans="1:16" ht="15" customHeight="1">
      <c r="A30" s="33">
        <v>2560</v>
      </c>
      <c r="B30" s="34">
        <v>26.68</v>
      </c>
      <c r="C30" s="34">
        <v>58.03</v>
      </c>
      <c r="D30" s="34">
        <v>71.18</v>
      </c>
      <c r="E30" s="34">
        <v>523.62</v>
      </c>
      <c r="F30" s="34">
        <v>532.73</v>
      </c>
      <c r="G30" s="34">
        <v>523.78</v>
      </c>
      <c r="H30" s="34">
        <v>276.7</v>
      </c>
      <c r="I30" s="34">
        <v>104.97</v>
      </c>
      <c r="J30" s="34">
        <v>67.77</v>
      </c>
      <c r="K30" s="34">
        <v>38.37</v>
      </c>
      <c r="L30" s="34">
        <v>25.06</v>
      </c>
      <c r="M30" s="34">
        <v>21.66</v>
      </c>
      <c r="N30" s="35">
        <f t="shared" si="3"/>
        <v>2270.5499999999997</v>
      </c>
      <c r="O30" s="36">
        <f t="shared" si="1"/>
        <v>71.99866818873667</v>
      </c>
      <c r="P30" s="37">
        <f t="shared" si="2"/>
        <v>2595.08</v>
      </c>
    </row>
    <row r="31" spans="1:16" ht="15" customHeight="1">
      <c r="A31" s="33">
        <v>2561</v>
      </c>
      <c r="B31" s="34">
        <v>44.34</v>
      </c>
      <c r="C31" s="34">
        <v>87.72</v>
      </c>
      <c r="D31" s="34">
        <v>331.06</v>
      </c>
      <c r="E31" s="34">
        <v>838.4</v>
      </c>
      <c r="F31" s="34">
        <v>902.13</v>
      </c>
      <c r="G31" s="34">
        <v>605.23</v>
      </c>
      <c r="H31" s="34">
        <v>277.49</v>
      </c>
      <c r="I31" s="34">
        <v>109.69</v>
      </c>
      <c r="J31" s="34">
        <v>64.04</v>
      </c>
      <c r="K31" s="34">
        <v>48.77</v>
      </c>
      <c r="L31" s="34">
        <v>26.4</v>
      </c>
      <c r="M31" s="34">
        <v>20.81</v>
      </c>
      <c r="N31" s="35">
        <f t="shared" si="3"/>
        <v>3356.08</v>
      </c>
      <c r="O31" s="36">
        <f t="shared" si="1"/>
        <v>106.42059868087266</v>
      </c>
      <c r="P31" s="37">
        <f t="shared" si="2"/>
        <v>2595.08</v>
      </c>
    </row>
    <row r="32" spans="1:16" ht="15" customHeight="1">
      <c r="A32" s="33">
        <v>2562</v>
      </c>
      <c r="B32" s="34">
        <v>13.52</v>
      </c>
      <c r="C32" s="34">
        <v>13.32</v>
      </c>
      <c r="D32" s="34">
        <v>27.72</v>
      </c>
      <c r="E32" s="34">
        <v>47.83</v>
      </c>
      <c r="F32" s="34">
        <v>746.06</v>
      </c>
      <c r="G32" s="34">
        <v>337.57</v>
      </c>
      <c r="H32" s="34">
        <v>83.38</v>
      </c>
      <c r="I32" s="34">
        <v>42.51</v>
      </c>
      <c r="J32" s="34">
        <v>26.44</v>
      </c>
      <c r="K32" s="34">
        <v>17.43</v>
      </c>
      <c r="L32" s="34">
        <v>10.87</v>
      </c>
      <c r="M32" s="34">
        <v>8.29</v>
      </c>
      <c r="N32" s="35">
        <f t="shared" si="3"/>
        <v>1374.94</v>
      </c>
      <c r="O32" s="36">
        <f t="shared" si="1"/>
        <v>43.59906139015728</v>
      </c>
      <c r="P32" s="37">
        <f t="shared" si="2"/>
        <v>2595.08</v>
      </c>
    </row>
    <row r="33" spans="1:16" ht="15" customHeight="1">
      <c r="A33" s="40">
        <v>2563</v>
      </c>
      <c r="B33" s="41">
        <v>1.1</v>
      </c>
      <c r="C33" s="41">
        <v>7</v>
      </c>
      <c r="D33" s="41">
        <v>94.8</v>
      </c>
      <c r="E33" s="41">
        <v>98.6</v>
      </c>
      <c r="F33" s="41">
        <v>850.7</v>
      </c>
      <c r="G33" s="41">
        <v>346.7</v>
      </c>
      <c r="H33" s="41">
        <v>154.2</v>
      </c>
      <c r="I33" s="41">
        <v>62.9</v>
      </c>
      <c r="J33" s="41">
        <v>37</v>
      </c>
      <c r="K33" s="41">
        <v>23.3</v>
      </c>
      <c r="L33" s="41">
        <v>15.5</v>
      </c>
      <c r="M33" s="41">
        <v>8.5</v>
      </c>
      <c r="N33" s="42">
        <f t="shared" si="3"/>
        <v>1700.3000000000002</v>
      </c>
      <c r="O33" s="43">
        <f t="shared" si="1"/>
        <v>53.91615930999493</v>
      </c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 t="s">
        <v>19</v>
      </c>
      <c r="B41" s="38">
        <v>70.63</v>
      </c>
      <c r="C41" s="38">
        <v>231.46</v>
      </c>
      <c r="D41" s="38">
        <v>539.17</v>
      </c>
      <c r="E41" s="38">
        <v>928.78</v>
      </c>
      <c r="F41" s="38">
        <v>1489.97</v>
      </c>
      <c r="G41" s="38">
        <v>1158.95</v>
      </c>
      <c r="H41" s="38">
        <v>414.54</v>
      </c>
      <c r="I41" s="38">
        <v>158.13</v>
      </c>
      <c r="J41" s="38">
        <v>104.11</v>
      </c>
      <c r="K41" s="38">
        <v>70.97</v>
      </c>
      <c r="L41" s="38">
        <v>67.05</v>
      </c>
      <c r="M41" s="38">
        <v>40.07</v>
      </c>
      <c r="N41" s="38">
        <v>4561.07</v>
      </c>
      <c r="O41" s="38">
        <v>144.63</v>
      </c>
      <c r="P41" s="39"/>
    </row>
    <row r="42" spans="1:16" ht="15" customHeight="1">
      <c r="A42" s="32" t="s">
        <v>16</v>
      </c>
      <c r="B42" s="38">
        <v>31.67</v>
      </c>
      <c r="C42" s="38">
        <v>71.48</v>
      </c>
      <c r="D42" s="38">
        <v>142.85</v>
      </c>
      <c r="E42" s="38">
        <v>418.16</v>
      </c>
      <c r="F42" s="38">
        <v>800.17</v>
      </c>
      <c r="G42" s="38">
        <v>613.53</v>
      </c>
      <c r="H42" s="38">
        <v>246.68</v>
      </c>
      <c r="I42" s="38">
        <v>108.26</v>
      </c>
      <c r="J42" s="38">
        <v>66.41</v>
      </c>
      <c r="K42" s="38">
        <v>44.34</v>
      </c>
      <c r="L42" s="38">
        <v>27.77</v>
      </c>
      <c r="M42" s="38">
        <v>23.75</v>
      </c>
      <c r="N42" s="38">
        <v>2595.08</v>
      </c>
      <c r="O42" s="38">
        <v>82.29</v>
      </c>
      <c r="P42" s="39"/>
    </row>
    <row r="43" spans="1:16" ht="15" customHeight="1">
      <c r="A43" s="32" t="s">
        <v>20</v>
      </c>
      <c r="B43" s="38">
        <v>12.34</v>
      </c>
      <c r="C43" s="38">
        <v>13.32</v>
      </c>
      <c r="D43" s="38">
        <v>26.28</v>
      </c>
      <c r="E43" s="38">
        <v>47.83</v>
      </c>
      <c r="F43" s="38">
        <v>268.71</v>
      </c>
      <c r="G43" s="38">
        <v>282.28</v>
      </c>
      <c r="H43" s="38">
        <v>83.38</v>
      </c>
      <c r="I43" s="38">
        <v>42.51</v>
      </c>
      <c r="J43" s="38">
        <v>26.44</v>
      </c>
      <c r="K43" s="38">
        <v>17.43</v>
      </c>
      <c r="L43" s="38">
        <v>0</v>
      </c>
      <c r="M43" s="38">
        <v>0</v>
      </c>
      <c r="N43" s="38">
        <v>1337.82</v>
      </c>
      <c r="O43" s="38">
        <v>42.42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2016-07-05T08:03:51Z</cp:lastPrinted>
  <dcterms:created xsi:type="dcterms:W3CDTF">1994-01-31T08:04:27Z</dcterms:created>
  <dcterms:modified xsi:type="dcterms:W3CDTF">2021-04-23T01:39:18Z</dcterms:modified>
  <cp:category/>
  <cp:version/>
  <cp:contentType/>
  <cp:contentStatus/>
</cp:coreProperties>
</file>