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1594D0CD-B07C-43F5-AB0E-A04520876A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.64-2568" sheetId="1" r:id="rId1"/>
  </sheets>
  <externalReferences>
    <externalReference r:id="rId2"/>
  </externalReferences>
  <definedNames>
    <definedName name="_xlnm.Print_Area" localSheetId="0">'N.64-2568'!$A$1:$L$52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C50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<sst xmlns="http://schemas.openxmlformats.org/spreadsheetml/2006/main" count="34" uniqueCount="14">
  <si>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</si>
  <si>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</si>
  <si>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</si>
  <si>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</si>
  <si>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</si>
  <si>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</si>
  <si>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</si>
  <si>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</si>
  <si>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</si>
  <si>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</si>
  <si>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</si>
  <si>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เปลี่ยนรูปแล้ว</t>
  </si>
  <si>
    <t>สำรวจเมื่อ 22 ธ.ค.2566</t>
  </si>
  <si>
    <t>สำรวจเมื่อ 13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</si>
</sst>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8" fillId="0" borderId="0" xfId="3" applyFont="1"/>
    <xf numFmtId="0" fontId="7" fillId="0" borderId="7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0" xfId="3" applyFont="1"/>
    <xf numFmtId="164" fontId="7" fillId="0" borderId="8" xfId="3" applyNumberFormat="1" applyFont="1" applyBorder="1" applyAlignment="1">
      <alignment horizontal="center" vertical="center"/>
    </xf>
    <xf numFmtId="1" fontId="7" fillId="0" borderId="10" xfId="2" applyNumberFormat="1" applyFont="1" applyBorder="1" applyAlignment="1">
      <alignment horizontal="center"/>
    </xf>
    <xf numFmtId="164" fontId="7" fillId="0" borderId="11" xfId="2" applyNumberFormat="1" applyFont="1" applyBorder="1" applyAlignment="1">
      <alignment horizontal="center"/>
    </xf>
    <xf numFmtId="164" fontId="10" fillId="0" borderId="12" xfId="0" applyNumberFormat="1" applyFont="1" applyBorder="1"/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0" xfId="3" applyBorder="1"/>
    <xf numFmtId="0" fontId="2" fillId="0" borderId="11" xfId="3" applyBorder="1"/>
    <xf numFmtId="0" fontId="2" fillId="0" borderId="12" xfId="3" applyBorder="1"/>
    <xf numFmtId="0" fontId="2" fillId="0" borderId="13" xfId="3" applyBorder="1"/>
    <xf numFmtId="0" fontId="2" fillId="0" borderId="14" xfId="3" applyBorder="1"/>
    <xf numFmtId="0" fontId="2" fillId="0" borderId="15" xfId="3" applyBorder="1"/>
    <xf numFmtId="0" fontId="7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64" fontId="7" fillId="0" borderId="0" xfId="2" applyNumberFormat="1" applyFont="1" applyAlignment="1">
      <alignment horizontal="center"/>
    </xf>
    <xf numFmtId="1" fontId="7" fillId="0" borderId="0" xfId="2" applyNumberFormat="1" applyFont="1" applyAlignment="1">
      <alignment horizontal="center"/>
    </xf>
    <xf numFmtId="164" fontId="2" fillId="0" borderId="0" xfId="3" applyNumberFormat="1"/>
    <xf numFmtId="0" fontId="7" fillId="0" borderId="0" xfId="3" applyFont="1" applyAlignment="1">
      <alignment horizontal="center" vertical="center"/>
    </xf>
    <xf numFmtId="164" fontId="3" fillId="0" borderId="0" xfId="3" applyNumberFormat="1" applyFont="1"/>
    <xf numFmtId="0" fontId="7" fillId="0" borderId="24" xfId="3" applyFont="1" applyBorder="1" applyAlignment="1">
      <alignment horizontal="center" vertical="center"/>
    </xf>
    <xf numFmtId="164" fontId="7" fillId="0" borderId="19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" fontId="7" fillId="0" borderId="16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" fontId="7" fillId="0" borderId="19" xfId="2" applyNumberFormat="1" applyFont="1" applyBorder="1" applyAlignment="1">
      <alignment horizontal="center"/>
    </xf>
    <xf numFmtId="1" fontId="7" fillId="0" borderId="17" xfId="2" applyNumberFormat="1" applyFont="1" applyBorder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15" fontId="9" fillId="0" borderId="20" xfId="3" applyNumberFormat="1" applyFont="1" applyBorder="1" applyAlignment="1">
      <alignment horizontal="center" vertical="center"/>
    </xf>
    <xf numFmtId="15" fontId="9" fillId="0" borderId="21" xfId="3" applyNumberFormat="1" applyFont="1" applyBorder="1" applyAlignment="1">
      <alignment horizontal="center" vertical="center"/>
    </xf>
    <xf numFmtId="15" fontId="9" fillId="0" borderId="22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รูปตัดขวางลำน้ำแม่น้ำน่านที่แนวสำรวจปริมาณน้ำ</a:t>
            </a:r>
          </a:p>
        </c:rich>
      </c:tx>
      <c:layout>
        <c:manualLayout>
          <c:xMode val="edge"/>
          <c:yMode val="edge"/>
          <c:x val="0.3071812142735989"/>
          <c:y val="3.5643511920060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30383069204958"/>
          <c:y val="0.15925481124948401"/>
          <c:w val="0.79405033564675165"/>
          <c:h val="0.5113913876492441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14132866724992713"/>
                  <c:y val="-8.572412128009221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226.431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170-49E1-96ED-D0FAEF2A4ABB}"/>
                </c:ext>
              </c:extLst>
            </c:dLbl>
            <c:dLbl>
              <c:idx val="32"/>
              <c:layout>
                <c:manualLayout>
                  <c:x val="-3.0534490880947573E-2"/>
                  <c:y val="-0.1831425967896446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224.094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170-49E1-96ED-D0FAEF2A4A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'N.64-2568'!$R$4:$R$43</c:f>
              <c:numCache>
                <c:formatCode>0</c:formatCode>
                <c:ptCount val="4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51.3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125</c:v>
                </c:pt>
                <c:pt idx="33">
                  <c:v>130</c:v>
                </c:pt>
                <c:pt idx="34">
                  <c:v>130</c:v>
                </c:pt>
                <c:pt idx="35">
                  <c:v>140</c:v>
                </c:pt>
                <c:pt idx="36">
                  <c:v>150</c:v>
                </c:pt>
                <c:pt idx="37">
                  <c:v>160</c:v>
                </c:pt>
                <c:pt idx="38">
                  <c:v>170</c:v>
                </c:pt>
                <c:pt idx="39">
                  <c:v>180</c:v>
                </c:pt>
              </c:numCache>
            </c:numRef>
          </c:xVal>
          <c:yVal>
            <c:numRef>
              <c:f>'N.64-2568'!$S$4:$S$43</c:f>
              <c:numCache>
                <c:formatCode>0.000</c:formatCode>
                <c:ptCount val="40"/>
                <c:pt idx="0">
                  <c:v>227.315</c:v>
                </c:pt>
                <c:pt idx="1">
                  <c:v>227.184</c:v>
                </c:pt>
                <c:pt idx="2">
                  <c:v>227.042</c:v>
                </c:pt>
                <c:pt idx="3">
                  <c:v>226.85400000000001</c:v>
                </c:pt>
                <c:pt idx="4">
                  <c:v>226.71700000000001</c:v>
                </c:pt>
                <c:pt idx="5">
                  <c:v>226.43100000000001</c:v>
                </c:pt>
                <c:pt idx="6">
                  <c:v>226.12100000000001</c:v>
                </c:pt>
                <c:pt idx="7">
                  <c:v>225.40700000000001</c:v>
                </c:pt>
                <c:pt idx="8">
                  <c:v>224.59200000000001</c:v>
                </c:pt>
                <c:pt idx="9">
                  <c:v>223.10499999999999</c:v>
                </c:pt>
                <c:pt idx="10">
                  <c:v>218.94800000000001</c:v>
                </c:pt>
                <c:pt idx="11">
                  <c:v>218.012</c:v>
                </c:pt>
                <c:pt idx="12">
                  <c:v>216.202</c:v>
                </c:pt>
                <c:pt idx="13">
                  <c:v>214.61799999999999</c:v>
                </c:pt>
                <c:pt idx="14">
                  <c:v>213.44300000000001</c:v>
                </c:pt>
                <c:pt idx="15">
                  <c:v>212.39500000000001</c:v>
                </c:pt>
                <c:pt idx="16">
                  <c:v>212.07300000000001</c:v>
                </c:pt>
                <c:pt idx="17">
                  <c:v>211.7</c:v>
                </c:pt>
                <c:pt idx="18">
                  <c:v>211.6</c:v>
                </c:pt>
                <c:pt idx="19">
                  <c:v>211.33</c:v>
                </c:pt>
                <c:pt idx="20">
                  <c:v>210.81</c:v>
                </c:pt>
                <c:pt idx="21">
                  <c:v>210.96</c:v>
                </c:pt>
                <c:pt idx="22">
                  <c:v>211.23</c:v>
                </c:pt>
                <c:pt idx="23">
                  <c:v>211.42</c:v>
                </c:pt>
                <c:pt idx="24">
                  <c:v>211.52</c:v>
                </c:pt>
                <c:pt idx="25">
                  <c:v>211.16</c:v>
                </c:pt>
                <c:pt idx="26">
                  <c:v>211.703</c:v>
                </c:pt>
                <c:pt idx="27">
                  <c:v>213.755</c:v>
                </c:pt>
                <c:pt idx="28">
                  <c:v>214.46100000000001</c:v>
                </c:pt>
                <c:pt idx="29">
                  <c:v>215.69800000000001</c:v>
                </c:pt>
                <c:pt idx="30">
                  <c:v>217.22300000000001</c:v>
                </c:pt>
                <c:pt idx="31">
                  <c:v>218.09299999999999</c:v>
                </c:pt>
                <c:pt idx="32">
                  <c:v>219.29300000000001</c:v>
                </c:pt>
                <c:pt idx="33">
                  <c:v>221.85499999999999</c:v>
                </c:pt>
                <c:pt idx="34">
                  <c:v>224.09399999999999</c:v>
                </c:pt>
                <c:pt idx="35">
                  <c:v>224.01499999999999</c:v>
                </c:pt>
                <c:pt idx="36">
                  <c:v>223.84800000000001</c:v>
                </c:pt>
                <c:pt idx="37">
                  <c:v>223.61099999999999</c:v>
                </c:pt>
                <c:pt idx="38">
                  <c:v>223.33600000000001</c:v>
                </c:pt>
                <c:pt idx="39">
                  <c:v>223.06899999999999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70-49E1-96ED-D0FAEF2A4ABB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0.12342939183884066"/>
                  <c:y val="-7.847473071800742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211.700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170-49E1-96ED-D0FAEF2A4AB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'N.64-2568'!$R$22:$R$30</c:f>
              <c:numCache>
                <c:formatCode>0</c:formatCode>
                <c:ptCount val="9"/>
                <c:pt idx="0">
                  <c:v>55</c:v>
                </c:pt>
                <c:pt idx="1">
                  <c:v>60</c:v>
                </c:pt>
                <c:pt idx="2">
                  <c:v>65</c:v>
                </c:pt>
                <c:pt idx="3">
                  <c:v>70</c:v>
                </c:pt>
                <c:pt idx="4">
                  <c:v>75</c:v>
                </c:pt>
                <c:pt idx="5">
                  <c:v>80</c:v>
                </c:pt>
                <c:pt idx="6">
                  <c:v>85</c:v>
                </c:pt>
                <c:pt idx="7">
                  <c:v>90</c:v>
                </c:pt>
                <c:pt idx="8">
                  <c:v>95</c:v>
                </c:pt>
              </c:numCache>
            </c:numRef>
          </c:xVal>
          <c:yVal>
            <c:numRef>
              <c:f>'N.64-2568'!$T$21:$T$29</c:f>
              <c:numCache>
                <c:formatCode>0.000</c:formatCode>
                <c:ptCount val="9"/>
                <c:pt idx="0">
                  <c:v>211.7</c:v>
                </c:pt>
                <c:pt idx="1">
                  <c:v>211.7</c:v>
                </c:pt>
                <c:pt idx="2">
                  <c:v>211.7</c:v>
                </c:pt>
                <c:pt idx="3">
                  <c:v>211.7</c:v>
                </c:pt>
                <c:pt idx="4">
                  <c:v>211.7</c:v>
                </c:pt>
                <c:pt idx="5">
                  <c:v>211.7</c:v>
                </c:pt>
                <c:pt idx="6">
                  <c:v>211.7</c:v>
                </c:pt>
                <c:pt idx="7">
                  <c:v>211.7</c:v>
                </c:pt>
                <c:pt idx="8">
                  <c:v>211.7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70-49E1-96ED-D0FAEF2A4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058832"/>
        <c:axId val="309061008"/>
      </c:scatterChart>
      <c:valAx>
        <c:axId val="309058832"/>
        <c:scaling>
          <c:orientation val="minMax"/>
          <c:max val="180"/>
          <c:min val="-4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156875293985988"/>
              <c:y val="0.774507192535651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09061008"/>
        <c:crossesAt val="210"/>
        <c:crossBetween val="midCat"/>
        <c:majorUnit val="20"/>
        <c:minorUnit val="10"/>
      </c:valAx>
      <c:valAx>
        <c:axId val="309061008"/>
        <c:scaling>
          <c:orientation val="minMax"/>
          <c:max val="232"/>
          <c:min val="21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73159456611866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09058832"/>
        <c:crossesAt val="-4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03750813199633"/>
          <c:y val="0.89023793390811312"/>
          <c:w val="0.56988043161271495"/>
          <c:h val="9.78926298901064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0.94488188976377963" l="1.5748031496062993" r="0.98425196850393704" t="1.0629921259842521" header="0.51181102362204722" footer="0.51181102362204722"/>
    <c:pageSetup paperSize="9" orientation="portrait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10</xdr:col>
      <xdr:colOff>440055</xdr:colOff>
      <xdr:row>3</xdr:row>
      <xdr:rowOff>99060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22860"/>
          <a:ext cx="4777740" cy="6477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ภาพถ่ายและรูปตัดขวางลำน้ำสถานีสำรวจอุทกวิทยาแม่น้ำน่าน (N.64)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บ้านผาขวาง ต.บ่อ อ.เมือง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2" name="Rectangle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161925</xdr:rowOff>
    </xdr:to>
    <xdr:graphicFrame macro="">
      <xdr:nvGraphicFramePr>
        <xdr:cNvPr id="1154" name="Chart 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8" name="Text Box 1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9" name="Text Box 1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60" name="Text Box 16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61" name="Text Box 17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62" name="Text Box 18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64" name="Text Box 2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165" name="Text Box 2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26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27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28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29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0" name="Text Box 30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1" name="Text Box 3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7" name="Text Box 39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22</xdr:col>
      <xdr:colOff>0</xdr:colOff>
      <xdr:row>53</xdr:row>
      <xdr:rowOff>152400</xdr:rowOff>
    </xdr:from>
    <xdr:ext cx="76200" cy="200025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53</xdr:row>
      <xdr:rowOff>152400</xdr:rowOff>
    </xdr:from>
    <xdr:ext cx="76200" cy="200025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53</xdr:row>
      <xdr:rowOff>152400</xdr:rowOff>
    </xdr:from>
    <xdr:ext cx="76200" cy="200025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53</xdr:row>
      <xdr:rowOff>152400</xdr:rowOff>
    </xdr:from>
    <xdr:ext cx="76200" cy="200025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53</xdr:row>
      <xdr:rowOff>152400</xdr:rowOff>
    </xdr:from>
    <xdr:ext cx="76200" cy="200025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409575</xdr:colOff>
      <xdr:row>53</xdr:row>
      <xdr:rowOff>152400</xdr:rowOff>
    </xdr:from>
    <xdr:ext cx="76200" cy="200025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16">
          <a:extLst>
            <a:ext uri="{FF2B5EF4-FFF2-40B4-BE49-F238E27FC236}">
              <a16:creationId xmlns:a16="http://schemas.microsoft.com/office/drawing/2014/main" id="{2322B73C-EDC1-4A96-8AD3-552BBB5AA17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DBDB655C-5F0B-4ABC-B917-2B0D61381F9D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1" name="Text Box 18">
          <a:extLst>
            <a:ext uri="{FF2B5EF4-FFF2-40B4-BE49-F238E27FC236}">
              <a16:creationId xmlns:a16="http://schemas.microsoft.com/office/drawing/2014/main" id="{A18A9E58-C2C1-4AB4-AD7A-F3C856E19E3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F4ED11CC-CBAB-404B-A2FB-2169128E04A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E27218B1-66A9-4742-AF12-9DEFC23093C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4" name="Text Box 21">
          <a:extLst>
            <a:ext uri="{FF2B5EF4-FFF2-40B4-BE49-F238E27FC236}">
              <a16:creationId xmlns:a16="http://schemas.microsoft.com/office/drawing/2014/main" id="{47C52296-1545-4ACB-B347-19D765049FB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409575</xdr:colOff>
      <xdr:row>15</xdr:row>
      <xdr:rowOff>171451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6334A2C3-7373-4647-80AA-59CDC72820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161" b="14516"/>
        <a:stretch/>
      </xdr:blipFill>
      <xdr:spPr bwMode="auto">
        <a:xfrm>
          <a:off x="0" y="714375"/>
          <a:ext cx="5543550" cy="2314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8"/>
  <sheetViews>
    <sheetView tabSelected="1" view="pageBreakPreview" zoomScale="70" zoomScaleNormal="100" zoomScaleSheetLayoutView="70" workbookViewId="0">
      <selection activeCell="K35" sqref="K35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2" ht="15" customHeight="1" x14ac:dyDescent="0.25">
      <c r="O1" s="49">
        <v>2567</v>
      </c>
      <c r="P1" s="50"/>
      <c r="Q1" s="51"/>
      <c r="R1" s="49">
        <v>2568</v>
      </c>
      <c r="S1" s="50"/>
      <c r="T1" s="51"/>
    </row>
    <row r="2" spans="14:22" ht="15" customHeight="1" x14ac:dyDescent="0.2">
      <c r="O2" s="52" t="s">
        <v>12</v>
      </c>
      <c r="P2" s="53"/>
      <c r="Q2" s="54"/>
      <c r="R2" s="52" t="s">
        <v>13</v>
      </c>
      <c r="S2" s="53"/>
      <c r="T2" s="54"/>
    </row>
    <row r="3" spans="14:22" ht="15" customHeight="1" x14ac:dyDescent="0.25">
      <c r="O3" s="20" t="s">
        <v>0</v>
      </c>
      <c r="P3" s="21" t="s">
        <v>1</v>
      </c>
      <c r="Q3" s="22" t="s">
        <v>7</v>
      </c>
      <c r="R3" s="20" t="s">
        <v>0</v>
      </c>
      <c r="S3" s="21" t="s">
        <v>1</v>
      </c>
      <c r="T3" s="22" t="s">
        <v>7</v>
      </c>
      <c r="V3" s="35"/>
    </row>
    <row r="4" spans="14:22" ht="15" customHeight="1" x14ac:dyDescent="0.25">
      <c r="O4" s="17">
        <v>-50</v>
      </c>
      <c r="P4" s="18">
        <v>227.34899999999999</v>
      </c>
      <c r="Q4" s="19">
        <v>211.74</v>
      </c>
      <c r="R4" s="17">
        <v>-50</v>
      </c>
      <c r="S4" s="18">
        <v>227.315</v>
      </c>
      <c r="T4" s="19">
        <v>211.7</v>
      </c>
      <c r="V4" s="35"/>
    </row>
    <row r="5" spans="14:22" ht="15" customHeight="1" x14ac:dyDescent="0.25">
      <c r="O5" s="17">
        <v>-40</v>
      </c>
      <c r="P5" s="18">
        <v>227.18</v>
      </c>
      <c r="Q5" s="19">
        <v>211.74</v>
      </c>
      <c r="R5" s="17">
        <v>-40</v>
      </c>
      <c r="S5" s="18">
        <v>227.184</v>
      </c>
      <c r="T5" s="19">
        <f>$T$4</f>
        <v>211.7</v>
      </c>
      <c r="V5" s="35"/>
    </row>
    <row r="6" spans="14:22" ht="15" customHeight="1" x14ac:dyDescent="0.25">
      <c r="O6" s="17">
        <v>-30</v>
      </c>
      <c r="P6" s="18">
        <v>227.03</v>
      </c>
      <c r="Q6" s="19">
        <v>211.74</v>
      </c>
      <c r="R6" s="17">
        <v>-30</v>
      </c>
      <c r="S6" s="18">
        <v>227.042</v>
      </c>
      <c r="T6" s="19">
        <f t="shared" ref="T6:T43" si="0">$T$4</f>
        <v>211.7</v>
      </c>
      <c r="V6" s="35"/>
    </row>
    <row r="7" spans="14:22" ht="15" customHeight="1" x14ac:dyDescent="0.25">
      <c r="O7" s="17">
        <v>-20</v>
      </c>
      <c r="P7" s="18">
        <v>226.86500000000001</v>
      </c>
      <c r="Q7" s="19">
        <v>211.74</v>
      </c>
      <c r="R7" s="17">
        <v>-20</v>
      </c>
      <c r="S7" s="18">
        <v>226.85400000000001</v>
      </c>
      <c r="T7" s="19">
        <f t="shared" si="0"/>
        <v>211.7</v>
      </c>
      <c r="V7" s="35"/>
    </row>
    <row r="8" spans="14:22" ht="15" customHeight="1" x14ac:dyDescent="0.25">
      <c r="O8" s="17">
        <v>-10</v>
      </c>
      <c r="P8" s="18">
        <v>226.71700000000001</v>
      </c>
      <c r="Q8" s="19">
        <v>211.74</v>
      </c>
      <c r="R8" s="17">
        <v>-10</v>
      </c>
      <c r="S8" s="18">
        <v>226.71700000000001</v>
      </c>
      <c r="T8" s="19">
        <f t="shared" si="0"/>
        <v>211.7</v>
      </c>
      <c r="V8" s="35"/>
    </row>
    <row r="9" spans="14:22" ht="15" customHeight="1" x14ac:dyDescent="0.25">
      <c r="O9" s="17">
        <v>0</v>
      </c>
      <c r="P9" s="18">
        <v>226.43100000000001</v>
      </c>
      <c r="Q9" s="19">
        <v>211.74</v>
      </c>
      <c r="R9" s="17">
        <v>0</v>
      </c>
      <c r="S9" s="18">
        <v>226.43100000000001</v>
      </c>
      <c r="T9" s="19">
        <f t="shared" si="0"/>
        <v>211.7</v>
      </c>
      <c r="V9" s="35"/>
    </row>
    <row r="10" spans="14:22" ht="15" customHeight="1" x14ac:dyDescent="0.25">
      <c r="O10" s="17">
        <v>0</v>
      </c>
      <c r="P10" s="18">
        <v>226.01400000000001</v>
      </c>
      <c r="Q10" s="19">
        <v>211.74</v>
      </c>
      <c r="R10" s="17">
        <v>0</v>
      </c>
      <c r="S10" s="18">
        <v>226.12100000000001</v>
      </c>
      <c r="T10" s="19">
        <f t="shared" si="0"/>
        <v>211.7</v>
      </c>
      <c r="V10" s="35"/>
    </row>
    <row r="11" spans="14:22" ht="15" customHeight="1" x14ac:dyDescent="0.25">
      <c r="O11" s="17">
        <v>5</v>
      </c>
      <c r="P11" s="18">
        <v>225.40299999999999</v>
      </c>
      <c r="Q11" s="19">
        <v>211.74</v>
      </c>
      <c r="R11" s="17">
        <v>5</v>
      </c>
      <c r="S11" s="18">
        <v>225.40700000000001</v>
      </c>
      <c r="T11" s="19">
        <f t="shared" si="0"/>
        <v>211.7</v>
      </c>
      <c r="V11" s="35"/>
    </row>
    <row r="12" spans="14:22" ht="15" customHeight="1" x14ac:dyDescent="0.25">
      <c r="O12" s="17">
        <v>10</v>
      </c>
      <c r="P12" s="18">
        <v>224.642</v>
      </c>
      <c r="Q12" s="19">
        <v>211.74</v>
      </c>
      <c r="R12" s="17">
        <v>10</v>
      </c>
      <c r="S12" s="18">
        <v>224.59200000000001</v>
      </c>
      <c r="T12" s="19">
        <f t="shared" si="0"/>
        <v>211.7</v>
      </c>
      <c r="V12" s="35"/>
    </row>
    <row r="13" spans="14:22" ht="15" customHeight="1" x14ac:dyDescent="0.25">
      <c r="O13" s="17">
        <v>15</v>
      </c>
      <c r="P13" s="18">
        <v>223.041</v>
      </c>
      <c r="Q13" s="19">
        <v>211.74</v>
      </c>
      <c r="R13" s="17">
        <v>15</v>
      </c>
      <c r="S13" s="18">
        <v>223.10499999999999</v>
      </c>
      <c r="T13" s="19">
        <f t="shared" si="0"/>
        <v>211.7</v>
      </c>
      <c r="V13" s="35"/>
    </row>
    <row r="14" spans="14:22" ht="15" customHeight="1" x14ac:dyDescent="0.25">
      <c r="N14" s="7"/>
      <c r="O14" s="17">
        <v>20</v>
      </c>
      <c r="P14" s="18">
        <v>218.452</v>
      </c>
      <c r="Q14" s="19">
        <v>211.74</v>
      </c>
      <c r="R14" s="17">
        <v>20</v>
      </c>
      <c r="S14" s="18">
        <v>218.94800000000001</v>
      </c>
      <c r="T14" s="19">
        <f t="shared" si="0"/>
        <v>211.7</v>
      </c>
      <c r="V14" s="35"/>
    </row>
    <row r="15" spans="14:22" ht="15" customHeight="1" x14ac:dyDescent="0.25">
      <c r="O15" s="17">
        <v>25</v>
      </c>
      <c r="P15" s="18">
        <v>217.631</v>
      </c>
      <c r="Q15" s="19">
        <v>211.74</v>
      </c>
      <c r="R15" s="17">
        <v>25</v>
      </c>
      <c r="S15" s="18">
        <v>218.012</v>
      </c>
      <c r="T15" s="19">
        <f t="shared" si="0"/>
        <v>211.7</v>
      </c>
      <c r="V15" s="35"/>
    </row>
    <row r="16" spans="14:22" ht="15" customHeight="1" x14ac:dyDescent="0.25">
      <c r="O16" s="17">
        <v>30</v>
      </c>
      <c r="P16" s="18">
        <v>215.56</v>
      </c>
      <c r="Q16" s="19">
        <v>211.74</v>
      </c>
      <c r="R16" s="17">
        <v>30</v>
      </c>
      <c r="S16" s="18">
        <v>216.202</v>
      </c>
      <c r="T16" s="19">
        <f t="shared" si="0"/>
        <v>211.7</v>
      </c>
      <c r="V16" s="35"/>
    </row>
    <row r="17" spans="12:24" ht="15" customHeight="1" x14ac:dyDescent="0.25">
      <c r="O17" s="17">
        <v>35</v>
      </c>
      <c r="P17" s="18">
        <v>214.85</v>
      </c>
      <c r="Q17" s="19">
        <v>211.74</v>
      </c>
      <c r="R17" s="17">
        <v>35</v>
      </c>
      <c r="S17" s="18">
        <v>214.61799999999999</v>
      </c>
      <c r="T17" s="19">
        <f t="shared" si="0"/>
        <v>211.7</v>
      </c>
      <c r="V17" s="35"/>
    </row>
    <row r="18" spans="12:24" ht="15" customHeight="1" x14ac:dyDescent="0.25">
      <c r="O18" s="17">
        <v>40</v>
      </c>
      <c r="P18" s="18">
        <v>213.24600000000001</v>
      </c>
      <c r="Q18" s="19">
        <v>211.74</v>
      </c>
      <c r="R18" s="17">
        <v>40</v>
      </c>
      <c r="S18" s="18">
        <v>213.44300000000001</v>
      </c>
      <c r="T18" s="19">
        <f t="shared" si="0"/>
        <v>211.7</v>
      </c>
      <c r="V18" s="35"/>
    </row>
    <row r="19" spans="12:24" ht="15" customHeight="1" x14ac:dyDescent="0.25">
      <c r="O19" s="17">
        <v>45</v>
      </c>
      <c r="P19" s="18">
        <v>212.61199999999999</v>
      </c>
      <c r="Q19" s="19">
        <v>211.74</v>
      </c>
      <c r="R19" s="17">
        <v>45</v>
      </c>
      <c r="S19" s="18">
        <v>212.39500000000001</v>
      </c>
      <c r="T19" s="19">
        <f t="shared" si="0"/>
        <v>211.7</v>
      </c>
      <c r="V19" s="35"/>
    </row>
    <row r="20" spans="12:24" ht="15" customHeight="1" x14ac:dyDescent="0.25">
      <c r="O20" s="17">
        <v>50</v>
      </c>
      <c r="P20" s="18">
        <v>212.00800000000001</v>
      </c>
      <c r="Q20" s="19">
        <v>211.74</v>
      </c>
      <c r="R20" s="17">
        <v>50</v>
      </c>
      <c r="S20" s="18">
        <v>212.07300000000001</v>
      </c>
      <c r="T20" s="19">
        <f t="shared" si="0"/>
        <v>211.7</v>
      </c>
      <c r="V20" s="35"/>
    </row>
    <row r="21" spans="12:24" ht="15" customHeight="1" x14ac:dyDescent="0.25">
      <c r="O21" s="17">
        <v>51.1</v>
      </c>
      <c r="P21" s="18">
        <v>211.74</v>
      </c>
      <c r="Q21" s="19">
        <v>211.74</v>
      </c>
      <c r="R21" s="17">
        <v>51.3</v>
      </c>
      <c r="S21" s="18">
        <v>211.7</v>
      </c>
      <c r="T21" s="19">
        <f t="shared" si="0"/>
        <v>211.7</v>
      </c>
      <c r="V21" s="35"/>
    </row>
    <row r="22" spans="12:24" ht="15" customHeight="1" x14ac:dyDescent="0.25">
      <c r="O22" s="17">
        <v>55</v>
      </c>
      <c r="P22" s="18">
        <v>211.49</v>
      </c>
      <c r="Q22" s="19">
        <v>211.74</v>
      </c>
      <c r="R22" s="17">
        <v>55</v>
      </c>
      <c r="S22" s="18">
        <v>211.6</v>
      </c>
      <c r="T22" s="19">
        <f t="shared" si="0"/>
        <v>211.7</v>
      </c>
      <c r="V22" s="35"/>
    </row>
    <row r="23" spans="12:24" ht="15" customHeight="1" x14ac:dyDescent="0.25">
      <c r="O23" s="17">
        <v>60</v>
      </c>
      <c r="P23" s="18">
        <v>211.23</v>
      </c>
      <c r="Q23" s="19">
        <v>211.74</v>
      </c>
      <c r="R23" s="17">
        <v>60</v>
      </c>
      <c r="S23" s="18">
        <v>211.33</v>
      </c>
      <c r="T23" s="19">
        <f t="shared" si="0"/>
        <v>211.7</v>
      </c>
      <c r="V23" s="35"/>
    </row>
    <row r="24" spans="12:24" ht="15" customHeight="1" x14ac:dyDescent="0.25">
      <c r="O24" s="17">
        <v>65</v>
      </c>
      <c r="P24" s="18">
        <v>210.9</v>
      </c>
      <c r="Q24" s="19">
        <v>211.74</v>
      </c>
      <c r="R24" s="17">
        <v>65</v>
      </c>
      <c r="S24" s="18">
        <v>210.81</v>
      </c>
      <c r="T24" s="19">
        <f t="shared" si="0"/>
        <v>211.7</v>
      </c>
      <c r="V24" s="35"/>
    </row>
    <row r="25" spans="12:24" ht="15" customHeight="1" x14ac:dyDescent="0.25">
      <c r="L25" s="2"/>
      <c r="M25" s="2"/>
      <c r="N25" s="7"/>
      <c r="O25" s="17">
        <v>70</v>
      </c>
      <c r="P25" s="18">
        <v>210.83</v>
      </c>
      <c r="Q25" s="19">
        <v>211.74</v>
      </c>
      <c r="R25" s="17">
        <v>70</v>
      </c>
      <c r="S25" s="18">
        <v>210.96</v>
      </c>
      <c r="T25" s="19">
        <f t="shared" si="0"/>
        <v>211.7</v>
      </c>
      <c r="V25" s="35"/>
    </row>
    <row r="26" spans="12:24" ht="15" customHeight="1" x14ac:dyDescent="0.25">
      <c r="L26" s="3"/>
      <c r="M26" s="3"/>
      <c r="O26" s="17">
        <v>75</v>
      </c>
      <c r="P26" s="18">
        <v>211.32</v>
      </c>
      <c r="Q26" s="19">
        <v>211.74</v>
      </c>
      <c r="R26" s="17">
        <v>75</v>
      </c>
      <c r="S26" s="18">
        <v>211.23</v>
      </c>
      <c r="T26" s="19">
        <f t="shared" si="0"/>
        <v>211.7</v>
      </c>
      <c r="V26" s="35"/>
    </row>
    <row r="27" spans="12:24" ht="15" customHeight="1" x14ac:dyDescent="0.25">
      <c r="L27" s="2"/>
      <c r="M27" s="2"/>
      <c r="O27" s="17">
        <v>80</v>
      </c>
      <c r="P27" s="18">
        <v>211.64</v>
      </c>
      <c r="Q27" s="19">
        <v>211.74</v>
      </c>
      <c r="R27" s="17">
        <v>80</v>
      </c>
      <c r="S27" s="18">
        <v>211.42</v>
      </c>
      <c r="T27" s="19">
        <f t="shared" si="0"/>
        <v>211.7</v>
      </c>
      <c r="V27" s="35"/>
    </row>
    <row r="28" spans="12:24" ht="15" customHeight="1" x14ac:dyDescent="0.25">
      <c r="L28" s="3"/>
      <c r="M28" s="3"/>
      <c r="O28" s="17">
        <v>85</v>
      </c>
      <c r="P28" s="18">
        <v>211.57</v>
      </c>
      <c r="Q28" s="19">
        <v>211.74</v>
      </c>
      <c r="R28" s="17">
        <v>85</v>
      </c>
      <c r="S28" s="18">
        <v>211.52</v>
      </c>
      <c r="T28" s="19">
        <f t="shared" si="0"/>
        <v>211.7</v>
      </c>
      <c r="V28" s="35"/>
    </row>
    <row r="29" spans="12:24" ht="15" customHeight="1" x14ac:dyDescent="0.25">
      <c r="L29" s="2"/>
      <c r="M29" s="2"/>
      <c r="O29" s="17">
        <v>90</v>
      </c>
      <c r="P29" s="18">
        <v>211.17</v>
      </c>
      <c r="Q29" s="19">
        <v>211.74</v>
      </c>
      <c r="R29" s="17">
        <v>90</v>
      </c>
      <c r="S29" s="18">
        <v>211.16</v>
      </c>
      <c r="T29" s="19">
        <f t="shared" si="0"/>
        <v>211.7</v>
      </c>
      <c r="V29" s="35"/>
    </row>
    <row r="30" spans="12:24" ht="15" customHeight="1" x14ac:dyDescent="0.25">
      <c r="L30" s="3"/>
      <c r="M30" s="3"/>
      <c r="O30" s="17">
        <v>95</v>
      </c>
      <c r="P30" s="18">
        <v>211.791</v>
      </c>
      <c r="Q30" s="19">
        <v>211.74</v>
      </c>
      <c r="R30" s="17">
        <v>95</v>
      </c>
      <c r="S30" s="18">
        <v>211.703</v>
      </c>
      <c r="T30" s="19">
        <f t="shared" si="0"/>
        <v>211.7</v>
      </c>
      <c r="V30" s="35"/>
      <c r="W30" s="34"/>
      <c r="X30" s="33"/>
    </row>
    <row r="31" spans="12:24" ht="15" customHeight="1" x14ac:dyDescent="0.25">
      <c r="L31" s="4"/>
      <c r="M31" s="4"/>
      <c r="O31" s="17">
        <v>100</v>
      </c>
      <c r="P31" s="18">
        <v>213.917</v>
      </c>
      <c r="Q31" s="19">
        <v>211.74</v>
      </c>
      <c r="R31" s="17">
        <v>100</v>
      </c>
      <c r="S31" s="18">
        <v>213.755</v>
      </c>
      <c r="T31" s="19">
        <f t="shared" si="0"/>
        <v>211.7</v>
      </c>
      <c r="V31" s="35"/>
      <c r="W31" s="34"/>
      <c r="X31" s="33"/>
    </row>
    <row r="32" spans="12:24" ht="15" customHeight="1" x14ac:dyDescent="0.25">
      <c r="L32" s="4"/>
      <c r="M32" s="4"/>
      <c r="O32" s="17">
        <v>105</v>
      </c>
      <c r="P32" s="18">
        <v>214.51300000000001</v>
      </c>
      <c r="Q32" s="19">
        <v>211.74</v>
      </c>
      <c r="R32" s="17">
        <v>105</v>
      </c>
      <c r="S32" s="18">
        <v>214.46100000000001</v>
      </c>
      <c r="T32" s="19">
        <f t="shared" si="0"/>
        <v>211.7</v>
      </c>
      <c r="V32" s="35"/>
      <c r="W32" s="34"/>
      <c r="X32" s="33"/>
    </row>
    <row r="33" spans="1:24" ht="15" customHeight="1" x14ac:dyDescent="0.25">
      <c r="L33" s="5"/>
      <c r="M33" s="6"/>
      <c r="O33" s="17">
        <v>110</v>
      </c>
      <c r="P33" s="18">
        <v>215.75</v>
      </c>
      <c r="Q33" s="19">
        <v>211.74</v>
      </c>
      <c r="R33" s="17">
        <v>110</v>
      </c>
      <c r="S33" s="18">
        <v>215.69800000000001</v>
      </c>
      <c r="T33" s="19">
        <f t="shared" si="0"/>
        <v>211.7</v>
      </c>
      <c r="V33" s="35"/>
      <c r="W33" s="34"/>
      <c r="X33" s="33"/>
    </row>
    <row r="34" spans="1:24" ht="15" customHeight="1" x14ac:dyDescent="0.25">
      <c r="L34" s="4"/>
      <c r="M34" s="4"/>
      <c r="O34" s="17">
        <v>115</v>
      </c>
      <c r="P34" s="18">
        <v>216.97200000000001</v>
      </c>
      <c r="Q34" s="19">
        <v>211.74</v>
      </c>
      <c r="R34" s="17">
        <v>115</v>
      </c>
      <c r="S34" s="18">
        <v>217.22300000000001</v>
      </c>
      <c r="T34" s="19">
        <f t="shared" si="0"/>
        <v>211.7</v>
      </c>
      <c r="V34" s="35"/>
      <c r="W34" s="34"/>
      <c r="X34" s="33"/>
    </row>
    <row r="35" spans="1:24" ht="15" customHeight="1" x14ac:dyDescent="0.25">
      <c r="O35" s="17">
        <v>120</v>
      </c>
      <c r="P35" s="18">
        <v>218.02500000000001</v>
      </c>
      <c r="Q35" s="19">
        <v>211.74</v>
      </c>
      <c r="R35" s="17">
        <v>120</v>
      </c>
      <c r="S35" s="18">
        <v>218.09299999999999</v>
      </c>
      <c r="T35" s="19">
        <f t="shared" si="0"/>
        <v>211.7</v>
      </c>
      <c r="V35" s="35"/>
      <c r="W35" s="34"/>
      <c r="X35" s="33"/>
    </row>
    <row r="36" spans="1:24" ht="15" customHeight="1" x14ac:dyDescent="0.25">
      <c r="A36" s="38" t="s">
        <v>0</v>
      </c>
      <c r="B36" s="42">
        <v>-50</v>
      </c>
      <c r="C36" s="43">
        <v>-40</v>
      </c>
      <c r="D36" s="43">
        <v>-30</v>
      </c>
      <c r="E36" s="43">
        <v>-20</v>
      </c>
      <c r="F36" s="43">
        <v>-10</v>
      </c>
      <c r="G36" s="43">
        <v>0</v>
      </c>
      <c r="H36" s="43">
        <v>0</v>
      </c>
      <c r="I36" s="43">
        <v>5</v>
      </c>
      <c r="J36" s="43">
        <v>10</v>
      </c>
      <c r="K36" s="43">
        <v>15</v>
      </c>
      <c r="L36" s="44">
        <v>20</v>
      </c>
      <c r="N36" s="7"/>
      <c r="O36" s="17">
        <v>125</v>
      </c>
      <c r="P36" s="18">
        <v>219.29300000000001</v>
      </c>
      <c r="Q36" s="19">
        <v>211.74</v>
      </c>
      <c r="R36" s="17">
        <v>125</v>
      </c>
      <c r="S36" s="18">
        <v>219.29300000000001</v>
      </c>
      <c r="T36" s="19">
        <f t="shared" si="0"/>
        <v>211.7</v>
      </c>
      <c r="V36" s="35"/>
      <c r="W36" s="34"/>
      <c r="X36" s="33"/>
    </row>
    <row r="37" spans="1:24" ht="15" customHeight="1" x14ac:dyDescent="0.25">
      <c r="A37" s="31" t="s">
        <v>1</v>
      </c>
      <c r="B37" s="39">
        <v>227.315</v>
      </c>
      <c r="C37" s="40">
        <v>227.184</v>
      </c>
      <c r="D37" s="40">
        <v>227.042</v>
      </c>
      <c r="E37" s="40">
        <v>226.85400000000001</v>
      </c>
      <c r="F37" s="40">
        <v>226.71700000000001</v>
      </c>
      <c r="G37" s="40">
        <v>226.43100000000001</v>
      </c>
      <c r="H37" s="40">
        <v>226.12100000000001</v>
      </c>
      <c r="I37" s="40">
        <v>225.40700000000001</v>
      </c>
      <c r="J37" s="40">
        <v>224.59200000000001</v>
      </c>
      <c r="K37" s="40">
        <v>223.10499999999999</v>
      </c>
      <c r="L37" s="45">
        <v>218.94800000000001</v>
      </c>
      <c r="O37" s="17">
        <v>130</v>
      </c>
      <c r="P37" s="18">
        <v>221.874</v>
      </c>
      <c r="Q37" s="19">
        <v>211.74</v>
      </c>
      <c r="R37" s="17">
        <v>130</v>
      </c>
      <c r="S37" s="18">
        <v>221.85499999999999</v>
      </c>
      <c r="T37" s="19">
        <f t="shared" si="0"/>
        <v>211.7</v>
      </c>
      <c r="V37" s="35"/>
      <c r="W37" s="34"/>
      <c r="X37" s="33"/>
    </row>
    <row r="38" spans="1:24" ht="15" customHeight="1" x14ac:dyDescent="0.25">
      <c r="A38" s="31" t="s">
        <v>0</v>
      </c>
      <c r="B38" s="46">
        <v>25</v>
      </c>
      <c r="C38" s="41">
        <v>30</v>
      </c>
      <c r="D38" s="41">
        <v>35</v>
      </c>
      <c r="E38" s="41">
        <v>40</v>
      </c>
      <c r="F38" s="41">
        <v>45</v>
      </c>
      <c r="G38" s="41">
        <v>50</v>
      </c>
      <c r="H38" s="41">
        <v>51.3</v>
      </c>
      <c r="I38" s="41">
        <v>55</v>
      </c>
      <c r="J38" s="41">
        <v>60</v>
      </c>
      <c r="K38" s="41">
        <v>65</v>
      </c>
      <c r="L38" s="47">
        <v>70</v>
      </c>
      <c r="M38" s="6"/>
      <c r="N38" s="6"/>
      <c r="O38" s="17">
        <v>130</v>
      </c>
      <c r="P38" s="18">
        <v>224.09399999999999</v>
      </c>
      <c r="Q38" s="19">
        <v>211.74</v>
      </c>
      <c r="R38" s="17">
        <v>130</v>
      </c>
      <c r="S38" s="18">
        <v>224.09399999999999</v>
      </c>
      <c r="T38" s="19">
        <f t="shared" si="0"/>
        <v>211.7</v>
      </c>
      <c r="V38" s="35"/>
      <c r="W38" s="34"/>
      <c r="X38" s="33"/>
    </row>
    <row r="39" spans="1:24" ht="15" customHeight="1" x14ac:dyDescent="0.25">
      <c r="A39" s="31" t="s">
        <v>1</v>
      </c>
      <c r="B39" s="39">
        <v>218.012</v>
      </c>
      <c r="C39" s="40">
        <v>216.202</v>
      </c>
      <c r="D39" s="40">
        <v>214.61799999999999</v>
      </c>
      <c r="E39" s="40">
        <v>213.44300000000001</v>
      </c>
      <c r="F39" s="40">
        <v>212.39500000000001</v>
      </c>
      <c r="G39" s="40">
        <v>212.07300000000001</v>
      </c>
      <c r="H39" s="40">
        <v>211.7</v>
      </c>
      <c r="I39" s="40">
        <v>211.6</v>
      </c>
      <c r="J39" s="40">
        <v>211.33</v>
      </c>
      <c r="K39" s="40">
        <v>210.81</v>
      </c>
      <c r="L39" s="45">
        <v>210.96</v>
      </c>
      <c r="O39" s="17">
        <v>140</v>
      </c>
      <c r="P39" s="18">
        <v>223.99199999999999</v>
      </c>
      <c r="Q39" s="19">
        <v>211.74</v>
      </c>
      <c r="R39" s="17">
        <v>140</v>
      </c>
      <c r="S39" s="18">
        <v>224.01499999999999</v>
      </c>
      <c r="T39" s="19">
        <f t="shared" si="0"/>
        <v>211.7</v>
      </c>
      <c r="V39" s="35"/>
      <c r="W39" s="34"/>
      <c r="X39" s="33"/>
    </row>
    <row r="40" spans="1:24" ht="15" customHeight="1" x14ac:dyDescent="0.25">
      <c r="A40" s="31" t="s">
        <v>0</v>
      </c>
      <c r="B40" s="46">
        <v>75</v>
      </c>
      <c r="C40" s="41">
        <v>80</v>
      </c>
      <c r="D40" s="41">
        <v>85</v>
      </c>
      <c r="E40" s="41">
        <v>90</v>
      </c>
      <c r="F40" s="41">
        <v>95</v>
      </c>
      <c r="G40" s="41">
        <v>100</v>
      </c>
      <c r="H40" s="41">
        <v>105</v>
      </c>
      <c r="I40" s="41">
        <v>110</v>
      </c>
      <c r="J40" s="41">
        <v>115</v>
      </c>
      <c r="K40" s="41">
        <v>120</v>
      </c>
      <c r="L40" s="47">
        <v>125</v>
      </c>
      <c r="O40" s="17">
        <v>150</v>
      </c>
      <c r="P40" s="18">
        <v>223.827</v>
      </c>
      <c r="Q40" s="19">
        <v>211.74</v>
      </c>
      <c r="R40" s="17">
        <v>150</v>
      </c>
      <c r="S40" s="18">
        <v>223.84800000000001</v>
      </c>
      <c r="T40" s="19">
        <f t="shared" si="0"/>
        <v>211.7</v>
      </c>
      <c r="V40" s="35"/>
      <c r="W40" s="34"/>
      <c r="X40" s="33"/>
    </row>
    <row r="41" spans="1:24" ht="15" customHeight="1" x14ac:dyDescent="0.25">
      <c r="A41" s="31" t="s">
        <v>1</v>
      </c>
      <c r="B41" s="39">
        <v>211.23</v>
      </c>
      <c r="C41" s="40">
        <v>211.42</v>
      </c>
      <c r="D41" s="40">
        <v>211.52</v>
      </c>
      <c r="E41" s="40">
        <v>211.16</v>
      </c>
      <c r="F41" s="40">
        <v>211.703</v>
      </c>
      <c r="G41" s="40">
        <v>213.755</v>
      </c>
      <c r="H41" s="40">
        <v>214.46100000000001</v>
      </c>
      <c r="I41" s="40">
        <v>215.69800000000001</v>
      </c>
      <c r="J41" s="40">
        <v>217.22300000000001</v>
      </c>
      <c r="K41" s="40">
        <v>218.09299999999999</v>
      </c>
      <c r="L41" s="45">
        <v>219.29300000000001</v>
      </c>
      <c r="O41" s="17">
        <v>160</v>
      </c>
      <c r="P41" s="18">
        <v>223.59700000000001</v>
      </c>
      <c r="Q41" s="19">
        <v>211.74</v>
      </c>
      <c r="R41" s="17">
        <v>160</v>
      </c>
      <c r="S41" s="18">
        <v>223.61099999999999</v>
      </c>
      <c r="T41" s="19">
        <f t="shared" si="0"/>
        <v>211.7</v>
      </c>
      <c r="V41" s="35"/>
      <c r="W41" s="34"/>
      <c r="X41" s="33"/>
    </row>
    <row r="42" spans="1:24" ht="15" customHeight="1" x14ac:dyDescent="0.25">
      <c r="A42" s="31" t="s">
        <v>0</v>
      </c>
      <c r="B42" s="46">
        <v>130</v>
      </c>
      <c r="C42" s="41">
        <v>130</v>
      </c>
      <c r="D42" s="41">
        <v>140</v>
      </c>
      <c r="E42" s="41">
        <v>150</v>
      </c>
      <c r="F42" s="41">
        <v>160</v>
      </c>
      <c r="G42" s="41">
        <v>170</v>
      </c>
      <c r="H42" s="41">
        <v>180</v>
      </c>
      <c r="I42" s="29"/>
      <c r="J42" s="29"/>
      <c r="K42" s="29"/>
      <c r="L42" s="30"/>
      <c r="O42" s="17">
        <v>170</v>
      </c>
      <c r="P42" s="18">
        <v>223.32499999999999</v>
      </c>
      <c r="Q42" s="19">
        <v>211.74</v>
      </c>
      <c r="R42" s="17">
        <v>170</v>
      </c>
      <c r="S42" s="18">
        <v>223.33600000000001</v>
      </c>
      <c r="T42" s="19">
        <f t="shared" si="0"/>
        <v>211.7</v>
      </c>
      <c r="V42" s="35"/>
      <c r="W42" s="34"/>
      <c r="X42" s="33"/>
    </row>
    <row r="43" spans="1:24" ht="15" customHeight="1" x14ac:dyDescent="0.25">
      <c r="A43" s="31" t="s">
        <v>1</v>
      </c>
      <c r="B43" s="39">
        <v>221.85499999999999</v>
      </c>
      <c r="C43" s="40">
        <v>224.09399999999999</v>
      </c>
      <c r="D43" s="40">
        <v>224.01499999999999</v>
      </c>
      <c r="E43" s="40">
        <v>223.84800000000001</v>
      </c>
      <c r="F43" s="40">
        <v>223.61099999999999</v>
      </c>
      <c r="G43" s="40">
        <v>223.33600000000001</v>
      </c>
      <c r="H43" s="40">
        <v>223.06899999999999</v>
      </c>
      <c r="I43" s="29"/>
      <c r="J43" s="29"/>
      <c r="K43" s="29"/>
      <c r="L43" s="30"/>
      <c r="O43" s="17">
        <v>180</v>
      </c>
      <c r="P43" s="18">
        <v>223.072</v>
      </c>
      <c r="Q43" s="19">
        <v>211.74</v>
      </c>
      <c r="R43" s="17">
        <v>180</v>
      </c>
      <c r="S43" s="18">
        <v>223.06899999999999</v>
      </c>
      <c r="T43" s="19">
        <f t="shared" si="0"/>
        <v>211.7</v>
      </c>
      <c r="V43" s="35"/>
      <c r="W43" s="34"/>
      <c r="X43" s="33"/>
    </row>
    <row r="44" spans="1:24" ht="15" customHeight="1" x14ac:dyDescent="0.25">
      <c r="A44" s="31" t="s">
        <v>0</v>
      </c>
      <c r="B44" s="32"/>
      <c r="C44" s="29"/>
      <c r="D44" s="29"/>
      <c r="E44" s="29"/>
      <c r="F44" s="29"/>
      <c r="G44" s="29"/>
      <c r="H44" s="29"/>
      <c r="I44" s="29"/>
      <c r="J44" s="29"/>
      <c r="K44" s="29"/>
      <c r="L44" s="30"/>
      <c r="O44" s="17"/>
      <c r="P44" s="18"/>
      <c r="Q44" s="19"/>
      <c r="R44" s="17"/>
      <c r="S44" s="18"/>
      <c r="T44" s="19"/>
      <c r="W44" s="34"/>
      <c r="X44" s="33"/>
    </row>
    <row r="45" spans="1:24" ht="15" customHeight="1" x14ac:dyDescent="0.25">
      <c r="A45" s="31" t="s">
        <v>1</v>
      </c>
      <c r="B45" s="32"/>
      <c r="C45" s="29"/>
      <c r="D45" s="29"/>
      <c r="E45" s="29"/>
      <c r="F45" s="29"/>
      <c r="G45" s="29"/>
      <c r="H45" s="29"/>
      <c r="I45" s="29"/>
      <c r="J45" s="29"/>
      <c r="K45" s="29"/>
      <c r="L45" s="30"/>
      <c r="O45" s="17"/>
      <c r="P45" s="18"/>
      <c r="Q45" s="19"/>
      <c r="R45" s="17"/>
      <c r="S45" s="18"/>
      <c r="T45" s="19"/>
      <c r="W45" s="34"/>
      <c r="X45" s="33"/>
    </row>
    <row r="46" spans="1:24" ht="15" customHeight="1" x14ac:dyDescent="0.25">
      <c r="A46" s="31" t="s">
        <v>0</v>
      </c>
      <c r="B46" s="32"/>
      <c r="C46" s="29"/>
      <c r="D46" s="29"/>
      <c r="E46" s="29"/>
      <c r="F46" s="29"/>
      <c r="G46" s="29"/>
      <c r="H46" s="29"/>
      <c r="I46" s="29"/>
      <c r="J46" s="29"/>
      <c r="K46" s="29"/>
      <c r="L46" s="30"/>
      <c r="O46" s="17"/>
      <c r="P46" s="18"/>
      <c r="Q46" s="19"/>
      <c r="R46" s="17"/>
      <c r="S46" s="18"/>
      <c r="T46" s="19"/>
      <c r="W46" s="34"/>
      <c r="X46" s="33"/>
    </row>
    <row r="47" spans="1:24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17"/>
      <c r="P47" s="18"/>
      <c r="Q47" s="19"/>
      <c r="R47" s="17"/>
      <c r="S47" s="18"/>
      <c r="T47" s="19"/>
      <c r="W47" s="34"/>
      <c r="X47" s="33"/>
    </row>
    <row r="48" spans="1:24" ht="1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O48" s="17"/>
      <c r="P48" s="18"/>
      <c r="Q48" s="19"/>
      <c r="R48" s="17"/>
      <c r="S48" s="18"/>
      <c r="T48" s="19"/>
      <c r="W48" s="34"/>
      <c r="X48" s="33"/>
    </row>
    <row r="49" spans="1:24" ht="15" customHeight="1" x14ac:dyDescent="0.25">
      <c r="A49" s="36"/>
      <c r="B49" s="13" t="s">
        <v>2</v>
      </c>
      <c r="C49" s="16">
        <v>225.9</v>
      </c>
      <c r="D49" s="14" t="s">
        <v>8</v>
      </c>
      <c r="E49" s="15"/>
      <c r="F49" s="13" t="s">
        <v>3</v>
      </c>
      <c r="G49" s="16">
        <v>226.43100000000001</v>
      </c>
      <c r="H49" s="14" t="s">
        <v>8</v>
      </c>
      <c r="I49" s="12"/>
      <c r="J49" s="13" t="s">
        <v>4</v>
      </c>
      <c r="K49" s="16">
        <v>224.09399999999999</v>
      </c>
      <c r="L49" s="14" t="s">
        <v>8</v>
      </c>
      <c r="O49" s="23"/>
      <c r="P49" s="24"/>
      <c r="Q49" s="25"/>
      <c r="R49" s="23"/>
      <c r="S49" s="24"/>
      <c r="T49" s="25"/>
      <c r="W49" s="34"/>
      <c r="X49" s="33"/>
    </row>
    <row r="50" spans="1:24" ht="15" customHeight="1" x14ac:dyDescent="0.25">
      <c r="A50" s="12"/>
      <c r="B50" s="13" t="s">
        <v>5</v>
      </c>
      <c r="C50" s="16">
        <f>MIN(S4:S43)</f>
        <v>210.81</v>
      </c>
      <c r="D50" s="14" t="s">
        <v>8</v>
      </c>
      <c r="E50" s="15"/>
      <c r="F50" s="13" t="s">
        <v>6</v>
      </c>
      <c r="G50" s="16">
        <v>210.9</v>
      </c>
      <c r="H50" s="14" t="s">
        <v>8</v>
      </c>
      <c r="I50" s="12"/>
      <c r="J50" s="52" t="s">
        <v>13</v>
      </c>
      <c r="K50" s="53"/>
      <c r="L50" s="54"/>
      <c r="O50" s="26"/>
      <c r="P50" s="27"/>
      <c r="Q50" s="28"/>
      <c r="R50" s="26"/>
      <c r="S50" s="27"/>
      <c r="T50" s="28"/>
      <c r="W50" s="34"/>
      <c r="X50" s="33"/>
    </row>
    <row r="51" spans="1:24" ht="15" customHeight="1" x14ac:dyDescent="0.25">
      <c r="P51" s="37"/>
      <c r="S51" s="37"/>
      <c r="W51" s="34"/>
      <c r="X51" s="33"/>
    </row>
    <row r="52" spans="1:24" ht="15" customHeight="1" x14ac:dyDescent="0.25">
      <c r="J52" s="56" t="s">
        <v>10</v>
      </c>
      <c r="K52" s="56"/>
      <c r="L52" s="56"/>
      <c r="W52" s="34"/>
      <c r="X52" s="33"/>
    </row>
    <row r="53" spans="1:24" ht="15" customHeight="1" x14ac:dyDescent="0.25">
      <c r="A53" s="12"/>
      <c r="W53" s="34"/>
      <c r="X53" s="33"/>
    </row>
    <row r="54" spans="1:24" ht="1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W54" s="34"/>
      <c r="X54" s="33"/>
    </row>
    <row r="55" spans="1:24" ht="1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W55" s="34"/>
      <c r="X55" s="33"/>
    </row>
    <row r="56" spans="1:24" ht="15" customHeight="1" x14ac:dyDescent="0.25">
      <c r="W56" s="34"/>
      <c r="X56" s="33"/>
    </row>
    <row r="57" spans="1:24" ht="15" customHeight="1" x14ac:dyDescent="0.25">
      <c r="E57" s="55" t="s">
        <v>9</v>
      </c>
      <c r="F57" s="55"/>
      <c r="G57" s="55"/>
      <c r="H57" s="55"/>
      <c r="I57" s="55"/>
      <c r="W57" s="34"/>
      <c r="X57" s="33"/>
    </row>
    <row r="58" spans="1:24" ht="15" customHeight="1" x14ac:dyDescent="0.25">
      <c r="W58" s="34"/>
      <c r="X58" s="33"/>
    </row>
    <row r="59" spans="1:24" ht="15" customHeight="1" x14ac:dyDescent="0.25">
      <c r="W59" s="34"/>
      <c r="X59" s="33"/>
    </row>
    <row r="60" spans="1:24" ht="15" customHeight="1" x14ac:dyDescent="0.25">
      <c r="F60" s="48" t="s">
        <v>11</v>
      </c>
      <c r="G60" s="48"/>
      <c r="H60" s="48"/>
      <c r="W60" s="34"/>
      <c r="X60" s="33"/>
    </row>
    <row r="61" spans="1:24" ht="15" customHeight="1" x14ac:dyDescent="0.25">
      <c r="W61" s="34"/>
      <c r="X61" s="33"/>
    </row>
    <row r="62" spans="1:24" ht="15" customHeight="1" x14ac:dyDescent="0.25">
      <c r="W62" s="34"/>
      <c r="X62" s="33"/>
    </row>
    <row r="63" spans="1:24" ht="15" customHeight="1" x14ac:dyDescent="0.25">
      <c r="W63" s="34"/>
      <c r="X63" s="33"/>
    </row>
    <row r="64" spans="1:24" ht="15" customHeight="1" x14ac:dyDescent="0.25">
      <c r="W64" s="34"/>
      <c r="X64" s="33"/>
    </row>
    <row r="65" spans="23:24" ht="15" customHeight="1" x14ac:dyDescent="0.25">
      <c r="W65" s="34"/>
      <c r="X65" s="33"/>
    </row>
    <row r="66" spans="23:24" ht="15" customHeight="1" x14ac:dyDescent="0.25">
      <c r="W66" s="34"/>
      <c r="X66" s="33"/>
    </row>
    <row r="67" spans="23:24" ht="15" customHeight="1" x14ac:dyDescent="0.25">
      <c r="W67" s="34"/>
      <c r="X67" s="33"/>
    </row>
    <row r="68" spans="23:24" ht="15" customHeight="1" x14ac:dyDescent="0.25">
      <c r="W68" s="34"/>
      <c r="X68" s="33"/>
    </row>
    <row r="69" spans="23:24" ht="15" customHeight="1" x14ac:dyDescent="0.25">
      <c r="W69" s="34"/>
      <c r="X69" s="33"/>
    </row>
    <row r="70" spans="23:24" ht="15" customHeight="1" x14ac:dyDescent="0.25">
      <c r="W70" s="34"/>
      <c r="X70" s="33"/>
    </row>
    <row r="71" spans="23:24" ht="15" customHeight="1" x14ac:dyDescent="0.2"/>
    <row r="72" spans="23:24" ht="15" customHeight="1" x14ac:dyDescent="0.2"/>
    <row r="73" spans="23:24" ht="15" customHeight="1" x14ac:dyDescent="0.2"/>
    <row r="74" spans="23:24" ht="15" customHeight="1" x14ac:dyDescent="0.2"/>
    <row r="75" spans="23:24" ht="15" customHeight="1" x14ac:dyDescent="0.2"/>
    <row r="76" spans="23:24" ht="15" customHeight="1" x14ac:dyDescent="0.2"/>
    <row r="77" spans="23:24" ht="15" customHeight="1" x14ac:dyDescent="0.2"/>
    <row r="78" spans="23:24" ht="15" customHeight="1" x14ac:dyDescent="0.2"/>
    <row r="79" spans="23:24" ht="15" customHeight="1" x14ac:dyDescent="0.2"/>
    <row r="80" spans="23:24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</sheetData>
  <mergeCells count="8">
    <mergeCell ref="F60:H60"/>
    <mergeCell ref="R1:T1"/>
    <mergeCell ref="R2:T2"/>
    <mergeCell ref="E57:I57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r:id="rId1"/>
  <headerFooter alignWithMargins="0">
    <oddHeader>&amp;R๖๔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N.64-2568</vt:lpstr>
      <vt:lpstr>'N.64-2568'!Print_Area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2025-04-29T08:25:18Z</cp:lastPrinted>
  <dcterms:created xsi:type="dcterms:W3CDTF">2010-03-02T03:39:58Z</dcterms:created>
  <dcterms:modified xsi:type="dcterms:W3CDTF">2025-04-29T08:36:01Z</dcterms:modified>
</cp:coreProperties>
</file>