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<sst xmlns="http://schemas.openxmlformats.org/spreadsheetml/2006/main" count="29" uniqueCount="24">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</sst>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5" borderId="16" xfId="0" applyNumberFormat="1" applyFont="1" applyFill="1" applyBorder="1" applyAlignment="1" applyProtection="1">
      <alignment horizontal="center" vertical="center"/>
      <protection/>
    </xf>
    <xf numFmtId="2" fontId="8" fillId="7" borderId="17" xfId="0" applyNumberFormat="1" applyFont="1" applyFill="1" applyBorder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11" fillId="5" borderId="15" xfId="0" applyNumberFormat="1" applyFont="1" applyFill="1" applyBorder="1" applyAlignment="1" applyProtection="1">
      <alignment horizontal="center" vertical="center"/>
      <protection/>
    </xf>
    <xf numFmtId="2" fontId="11" fillId="7" borderId="17" xfId="0" applyNumberFormat="1" applyFont="1" applyFill="1" applyBorder="1" applyAlignment="1">
      <alignment horizontal="center" vertical="center"/>
    </xf>
    <xf numFmtId="2" fontId="8" fillId="5" borderId="16" xfId="0" applyNumberFormat="1" applyFont="1" applyFill="1" applyBorder="1" applyAlignment="1" applyProtection="1">
      <alignment horizontal="center" vertical="center"/>
      <protection/>
    </xf>
    <xf numFmtId="2" fontId="11" fillId="5" borderId="16" xfId="0" applyNumberFormat="1" applyFont="1" applyFill="1" applyBorder="1" applyAlignment="1" applyProtection="1">
      <alignment horizontal="center" vertical="center"/>
      <protection/>
    </xf>
    <xf numFmtId="236" fontId="11" fillId="19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'N.65-H.05'!$N$7:$N$31</c:f>
              <c:numCache>
                <c:ptCount val="25"/>
                <c:pt idx="0">
                  <c:v>855.76</c:v>
                </c:pt>
                <c:pt idx="1">
                  <c:v>321.99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431.58</c:v>
                </c:pt>
                <c:pt idx="5">
                  <c:v>599.3300000000002</c:v>
                </c:pt>
                <c:pt idx="6">
                  <c:v>583.0299999999999</c:v>
                </c:pt>
                <c:pt idx="7">
                  <c:v>136.52</c:v>
                </c:pt>
                <c:pt idx="8">
                  <c:v>574.6300000000001</c:v>
                </c:pt>
                <c:pt idx="9">
                  <c:v>438.45</c:v>
                </c:pt>
                <c:pt idx="10">
                  <c:v>537.17</c:v>
                </c:pt>
                <c:pt idx="11">
                  <c:v>428.98</c:v>
                </c:pt>
                <c:pt idx="12">
                  <c:v>957.81</c:v>
                </c:pt>
                <c:pt idx="13">
                  <c:v>325.90000000000003</c:v>
                </c:pt>
                <c:pt idx="14">
                  <c:v>439.94999999999993</c:v>
                </c:pt>
                <c:pt idx="15">
                  <c:v>790.7299999999999</c:v>
                </c:pt>
                <c:pt idx="16">
                  <c:v>275.88999999999993</c:v>
                </c:pt>
                <c:pt idx="17">
                  <c:v>378.64</c:v>
                </c:pt>
                <c:pt idx="18">
                  <c:v>363.8299999999999</c:v>
                </c:pt>
                <c:pt idx="19">
                  <c:v>241.29000000000005</c:v>
                </c:pt>
                <c:pt idx="20">
                  <c:v>363.37</c:v>
                </c:pt>
                <c:pt idx="21">
                  <c:v>386.94</c:v>
                </c:pt>
                <c:pt idx="22">
                  <c:v>577.87</c:v>
                </c:pt>
                <c:pt idx="23">
                  <c:v>128.31</c:v>
                </c:pt>
                <c:pt idx="24">
                  <c:v>206.20000000000002</c:v>
                </c:pt>
              </c:numCache>
            </c:numRef>
          </c:val>
        </c:ser>
        <c:gapWidth val="100"/>
        <c:axId val="32515183"/>
        <c:axId val="24201192"/>
      </c:barChart>
      <c:lineChart>
        <c:grouping val="standard"/>
        <c:varyColors val="0"/>
        <c:ser>
          <c:idx val="1"/>
          <c:order val="1"/>
          <c:tx>
            <c:v>ค่าเฉลี่ย 454.0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'N.65-H.05'!$P$7:$P$30</c:f>
              <c:numCache>
                <c:ptCount val="24"/>
                <c:pt idx="0">
                  <c:v>454.05</c:v>
                </c:pt>
                <c:pt idx="1">
                  <c:v>454.05</c:v>
                </c:pt>
                <c:pt idx="2">
                  <c:v>454.05</c:v>
                </c:pt>
                <c:pt idx="3">
                  <c:v>454.05</c:v>
                </c:pt>
                <c:pt idx="4">
                  <c:v>454.05</c:v>
                </c:pt>
                <c:pt idx="5">
                  <c:v>454.05</c:v>
                </c:pt>
                <c:pt idx="6">
                  <c:v>454.05</c:v>
                </c:pt>
                <c:pt idx="7">
                  <c:v>454.05</c:v>
                </c:pt>
                <c:pt idx="8">
                  <c:v>454.05</c:v>
                </c:pt>
                <c:pt idx="9">
                  <c:v>454.05</c:v>
                </c:pt>
                <c:pt idx="10">
                  <c:v>454.05</c:v>
                </c:pt>
                <c:pt idx="11">
                  <c:v>454.05</c:v>
                </c:pt>
                <c:pt idx="12">
                  <c:v>454.05</c:v>
                </c:pt>
                <c:pt idx="13">
                  <c:v>454.05</c:v>
                </c:pt>
                <c:pt idx="14">
                  <c:v>454.05</c:v>
                </c:pt>
                <c:pt idx="15">
                  <c:v>454.05</c:v>
                </c:pt>
                <c:pt idx="16">
                  <c:v>454.05</c:v>
                </c:pt>
                <c:pt idx="17">
                  <c:v>454.05</c:v>
                </c:pt>
                <c:pt idx="18">
                  <c:v>454.05</c:v>
                </c:pt>
                <c:pt idx="19">
                  <c:v>454.05</c:v>
                </c:pt>
                <c:pt idx="20">
                  <c:v>454.05</c:v>
                </c:pt>
                <c:pt idx="21">
                  <c:v>454.05</c:v>
                </c:pt>
                <c:pt idx="22">
                  <c:v>454.05</c:v>
                </c:pt>
                <c:pt idx="23">
                  <c:v>454.05</c:v>
                </c:pt>
              </c:numCache>
            </c:numRef>
          </c:val>
          <c:smooth val="0"/>
        </c:ser>
        <c:axId val="32515183"/>
        <c:axId val="24201192"/>
      </c:lineChart>
      <c:catAx>
        <c:axId val="32515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201192"/>
        <c:crossesAt val="0"/>
        <c:auto val="1"/>
        <c:lblOffset val="100"/>
        <c:tickLblSkip val="1"/>
        <c:noMultiLvlLbl val="0"/>
      </c:catAx>
      <c:valAx>
        <c:axId val="2420119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183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tabSelected="1" zoomScalePageLayoutView="0" workbookViewId="0" topLeftCell="A16">
      <selection activeCell="S27" sqref="S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8">
        <v>10.63</v>
      </c>
      <c r="C7" s="38">
        <v>13.64</v>
      </c>
      <c r="D7" s="38">
        <v>40.82</v>
      </c>
      <c r="E7" s="38">
        <v>226.8</v>
      </c>
      <c r="F7" s="38">
        <v>246.41</v>
      </c>
      <c r="G7" s="38">
        <v>166.61</v>
      </c>
      <c r="H7" s="38">
        <v>63.77</v>
      </c>
      <c r="I7" s="38">
        <v>33.88</v>
      </c>
      <c r="J7" s="38">
        <v>20.61</v>
      </c>
      <c r="K7" s="38">
        <v>14.95</v>
      </c>
      <c r="L7" s="38">
        <v>9.59</v>
      </c>
      <c r="M7" s="38">
        <v>8.05</v>
      </c>
      <c r="N7" s="32">
        <f>SUM(B7:M7)</f>
        <v>855.76</v>
      </c>
      <c r="O7" s="33">
        <f>+N7*1000000/(365*86400)</f>
        <v>27.135971588026383</v>
      </c>
      <c r="P7" s="37">
        <f>$N$40</f>
        <v>454.05</v>
      </c>
    </row>
    <row r="8" spans="1:16" ht="15" customHeight="1">
      <c r="A8" s="31">
        <v>2540</v>
      </c>
      <c r="B8" s="38">
        <v>8.26</v>
      </c>
      <c r="C8" s="38">
        <v>11.52</v>
      </c>
      <c r="D8" s="38">
        <v>9.48</v>
      </c>
      <c r="E8" s="38">
        <v>32.34</v>
      </c>
      <c r="F8" s="38">
        <v>75.83</v>
      </c>
      <c r="G8" s="38">
        <v>79.03</v>
      </c>
      <c r="H8" s="38">
        <v>53.06</v>
      </c>
      <c r="I8" s="38">
        <v>21.22</v>
      </c>
      <c r="J8" s="38">
        <v>12.59</v>
      </c>
      <c r="K8" s="38">
        <v>8.87</v>
      </c>
      <c r="L8" s="38">
        <v>5.99</v>
      </c>
      <c r="M8" s="38">
        <v>3.8</v>
      </c>
      <c r="N8" s="32">
        <f aca="true" t="shared" si="0" ref="N8:N25">SUM(B8:M8)</f>
        <v>321.99</v>
      </c>
      <c r="O8" s="33">
        <f aca="true" t="shared" si="1" ref="O8:O31">+N8*1000000/(365*86400)</f>
        <v>10.210235920852359</v>
      </c>
      <c r="P8" s="37">
        <f aca="true" t="shared" si="2" ref="P8:P30">$N$40</f>
        <v>454.05</v>
      </c>
    </row>
    <row r="9" spans="1:16" ht="15" customHeight="1">
      <c r="A9" s="31">
        <v>2541</v>
      </c>
      <c r="B9" s="38">
        <v>8.61</v>
      </c>
      <c r="C9" s="38">
        <v>14.92</v>
      </c>
      <c r="D9" s="38">
        <v>26.21</v>
      </c>
      <c r="E9" s="38">
        <v>47.59</v>
      </c>
      <c r="F9" s="38">
        <v>30.4</v>
      </c>
      <c r="G9" s="38">
        <v>83.41</v>
      </c>
      <c r="H9" s="38">
        <v>18.17</v>
      </c>
      <c r="I9" s="38">
        <v>11.92</v>
      </c>
      <c r="J9" s="38">
        <v>8.5</v>
      </c>
      <c r="K9" s="38">
        <v>5.9</v>
      </c>
      <c r="L9" s="38">
        <v>3.97</v>
      </c>
      <c r="M9" s="38">
        <v>3.21</v>
      </c>
      <c r="N9" s="32">
        <f t="shared" si="0"/>
        <v>262.81</v>
      </c>
      <c r="O9" s="33">
        <f t="shared" si="1"/>
        <v>8.33365043125317</v>
      </c>
      <c r="P9" s="37">
        <f t="shared" si="2"/>
        <v>454.05</v>
      </c>
    </row>
    <row r="10" spans="1:16" ht="15" customHeight="1">
      <c r="A10" s="31">
        <v>2542</v>
      </c>
      <c r="B10" s="38">
        <v>4.67</v>
      </c>
      <c r="C10" s="38">
        <v>13.39</v>
      </c>
      <c r="D10" s="38">
        <v>36.92</v>
      </c>
      <c r="E10" s="38">
        <v>36.62</v>
      </c>
      <c r="F10" s="38">
        <v>102.22</v>
      </c>
      <c r="G10" s="38">
        <v>171.95</v>
      </c>
      <c r="H10" s="38">
        <v>56.71</v>
      </c>
      <c r="I10" s="38">
        <v>25.17</v>
      </c>
      <c r="J10" s="38">
        <v>15.68</v>
      </c>
      <c r="K10" s="38">
        <v>13.91</v>
      </c>
      <c r="L10" s="38">
        <v>10.21</v>
      </c>
      <c r="M10" s="38">
        <v>9.09</v>
      </c>
      <c r="N10" s="32">
        <f t="shared" si="0"/>
        <v>496.53999999999996</v>
      </c>
      <c r="O10" s="33">
        <f t="shared" si="1"/>
        <v>15.745180111618465</v>
      </c>
      <c r="P10" s="37">
        <f t="shared" si="2"/>
        <v>454.05</v>
      </c>
    </row>
    <row r="11" spans="1:16" ht="15" customHeight="1">
      <c r="A11" s="31">
        <v>2543</v>
      </c>
      <c r="B11" s="38">
        <v>6.96</v>
      </c>
      <c r="C11" s="38">
        <v>33.23</v>
      </c>
      <c r="D11" s="38">
        <v>30.29</v>
      </c>
      <c r="E11" s="38">
        <v>91.78</v>
      </c>
      <c r="F11" s="38">
        <v>63.8</v>
      </c>
      <c r="G11" s="38">
        <v>114.46</v>
      </c>
      <c r="H11" s="38">
        <v>36.08</v>
      </c>
      <c r="I11" s="38">
        <v>19.18</v>
      </c>
      <c r="J11" s="38">
        <v>12.66</v>
      </c>
      <c r="K11" s="38">
        <v>9.2</v>
      </c>
      <c r="L11" s="38">
        <v>6.04</v>
      </c>
      <c r="M11" s="38">
        <v>7.9</v>
      </c>
      <c r="N11" s="32">
        <f t="shared" si="0"/>
        <v>431.58</v>
      </c>
      <c r="O11" s="33">
        <f t="shared" si="1"/>
        <v>13.68531202435312</v>
      </c>
      <c r="P11" s="37">
        <f t="shared" si="2"/>
        <v>454.05</v>
      </c>
    </row>
    <row r="12" spans="1:16" ht="15" customHeight="1">
      <c r="A12" s="31">
        <v>2544</v>
      </c>
      <c r="B12" s="38">
        <v>3.47</v>
      </c>
      <c r="C12" s="38">
        <v>23.02</v>
      </c>
      <c r="D12" s="38">
        <v>31.52</v>
      </c>
      <c r="E12" s="38">
        <v>122.66</v>
      </c>
      <c r="F12" s="38">
        <v>168.68</v>
      </c>
      <c r="G12" s="38">
        <v>115.72</v>
      </c>
      <c r="H12" s="38">
        <v>52.79</v>
      </c>
      <c r="I12" s="38">
        <v>32.75</v>
      </c>
      <c r="J12" s="38">
        <v>19.36</v>
      </c>
      <c r="K12" s="38">
        <v>13.57</v>
      </c>
      <c r="L12" s="38">
        <v>9.34</v>
      </c>
      <c r="M12" s="38">
        <v>6.45</v>
      </c>
      <c r="N12" s="32">
        <f t="shared" si="0"/>
        <v>599.3300000000002</v>
      </c>
      <c r="O12" s="33">
        <f t="shared" si="1"/>
        <v>19.004629629629633</v>
      </c>
      <c r="P12" s="37">
        <f t="shared" si="2"/>
        <v>454.05</v>
      </c>
    </row>
    <row r="13" spans="1:16" ht="15" customHeight="1">
      <c r="A13" s="31">
        <v>2545</v>
      </c>
      <c r="B13" s="38">
        <v>6.92</v>
      </c>
      <c r="C13" s="38">
        <v>33.3</v>
      </c>
      <c r="D13" s="38">
        <v>78.07</v>
      </c>
      <c r="E13" s="38">
        <v>81.75</v>
      </c>
      <c r="F13" s="38">
        <v>140.83</v>
      </c>
      <c r="G13" s="38">
        <v>121.96</v>
      </c>
      <c r="H13" s="38">
        <v>43.86</v>
      </c>
      <c r="I13" s="38">
        <v>26.73</v>
      </c>
      <c r="J13" s="38">
        <v>18.55</v>
      </c>
      <c r="K13" s="38">
        <v>14.05</v>
      </c>
      <c r="L13" s="38">
        <v>8.4</v>
      </c>
      <c r="M13" s="38">
        <v>8.61</v>
      </c>
      <c r="N13" s="32">
        <f t="shared" si="0"/>
        <v>583.0299999999999</v>
      </c>
      <c r="O13" s="33">
        <f t="shared" si="1"/>
        <v>18.487760020294264</v>
      </c>
      <c r="P13" s="37">
        <f t="shared" si="2"/>
        <v>454.05</v>
      </c>
    </row>
    <row r="14" spans="1:16" ht="15" customHeight="1">
      <c r="A14" s="31">
        <v>2546</v>
      </c>
      <c r="B14" s="38">
        <v>4.68</v>
      </c>
      <c r="C14" s="38">
        <v>4.81</v>
      </c>
      <c r="D14" s="38">
        <v>5.08</v>
      </c>
      <c r="E14" s="38">
        <v>33.17</v>
      </c>
      <c r="F14" s="38">
        <v>11.45</v>
      </c>
      <c r="G14" s="38">
        <v>48.14</v>
      </c>
      <c r="H14" s="38">
        <v>6.11</v>
      </c>
      <c r="I14" s="38">
        <v>5.19</v>
      </c>
      <c r="J14" s="38">
        <v>5</v>
      </c>
      <c r="K14" s="38">
        <v>4.88</v>
      </c>
      <c r="L14" s="38">
        <v>4.33</v>
      </c>
      <c r="M14" s="38">
        <v>3.68</v>
      </c>
      <c r="N14" s="32">
        <f t="shared" si="0"/>
        <v>136.52</v>
      </c>
      <c r="O14" s="33">
        <f t="shared" si="1"/>
        <v>4.329020801623542</v>
      </c>
      <c r="P14" s="37">
        <f t="shared" si="2"/>
        <v>454.05</v>
      </c>
    </row>
    <row r="15" spans="1:16" ht="15" customHeight="1">
      <c r="A15" s="31">
        <v>2547</v>
      </c>
      <c r="B15" s="38">
        <v>6.09</v>
      </c>
      <c r="C15" s="38">
        <v>12.9</v>
      </c>
      <c r="D15" s="38">
        <v>32.81</v>
      </c>
      <c r="E15" s="38">
        <v>88.34</v>
      </c>
      <c r="F15" s="38">
        <v>134.22</v>
      </c>
      <c r="G15" s="38">
        <v>199.35</v>
      </c>
      <c r="H15" s="38">
        <v>43.19</v>
      </c>
      <c r="I15" s="38">
        <v>20.91</v>
      </c>
      <c r="J15" s="38">
        <v>14.1</v>
      </c>
      <c r="K15" s="38">
        <v>10.22</v>
      </c>
      <c r="L15" s="38">
        <v>6.57</v>
      </c>
      <c r="M15" s="38">
        <v>5.93</v>
      </c>
      <c r="N15" s="32">
        <f t="shared" si="0"/>
        <v>574.6300000000001</v>
      </c>
      <c r="O15" s="33">
        <f t="shared" si="1"/>
        <v>18.22139776763065</v>
      </c>
      <c r="P15" s="37">
        <f t="shared" si="2"/>
        <v>454.05</v>
      </c>
    </row>
    <row r="16" spans="1:16" ht="15" customHeight="1">
      <c r="A16" s="31">
        <v>2548</v>
      </c>
      <c r="B16" s="38">
        <v>5.2</v>
      </c>
      <c r="C16" s="38">
        <v>5.65</v>
      </c>
      <c r="D16" s="38">
        <v>20.33</v>
      </c>
      <c r="E16" s="38">
        <v>32.72</v>
      </c>
      <c r="F16" s="38">
        <v>116.48</v>
      </c>
      <c r="G16" s="38">
        <v>110.71</v>
      </c>
      <c r="H16" s="38">
        <v>69.65</v>
      </c>
      <c r="I16" s="38">
        <v>29.83</v>
      </c>
      <c r="J16" s="38">
        <v>18.89</v>
      </c>
      <c r="K16" s="38">
        <v>12.71</v>
      </c>
      <c r="L16" s="38">
        <v>8.66</v>
      </c>
      <c r="M16" s="38">
        <v>7.62</v>
      </c>
      <c r="N16" s="32">
        <f t="shared" si="0"/>
        <v>438.45</v>
      </c>
      <c r="O16" s="33">
        <f t="shared" si="1"/>
        <v>13.903158295281584</v>
      </c>
      <c r="P16" s="37">
        <f t="shared" si="2"/>
        <v>454.05</v>
      </c>
    </row>
    <row r="17" spans="1:16" ht="15" customHeight="1">
      <c r="A17" s="31">
        <v>2549</v>
      </c>
      <c r="B17" s="38">
        <v>9.66</v>
      </c>
      <c r="C17" s="38">
        <v>15.52</v>
      </c>
      <c r="D17" s="38">
        <v>19.35</v>
      </c>
      <c r="E17" s="38">
        <v>49.57</v>
      </c>
      <c r="F17" s="38">
        <v>234.6</v>
      </c>
      <c r="G17" s="38">
        <v>91.42</v>
      </c>
      <c r="H17" s="38">
        <v>58.69</v>
      </c>
      <c r="I17" s="38">
        <v>26.67</v>
      </c>
      <c r="J17" s="38">
        <v>15.76</v>
      </c>
      <c r="K17" s="38">
        <v>8.88</v>
      </c>
      <c r="L17" s="38">
        <v>4.55</v>
      </c>
      <c r="M17" s="38">
        <v>2.5</v>
      </c>
      <c r="N17" s="32">
        <f t="shared" si="0"/>
        <v>537.17</v>
      </c>
      <c r="O17" s="33">
        <f t="shared" si="1"/>
        <v>17.03354895991882</v>
      </c>
      <c r="P17" s="37">
        <f t="shared" si="2"/>
        <v>454.05</v>
      </c>
    </row>
    <row r="18" spans="1:16" ht="15" customHeight="1">
      <c r="A18" s="31">
        <v>2550</v>
      </c>
      <c r="B18" s="38">
        <v>4.97</v>
      </c>
      <c r="C18" s="38">
        <v>14.23</v>
      </c>
      <c r="D18" s="38">
        <v>21.19</v>
      </c>
      <c r="E18" s="38">
        <v>35.12</v>
      </c>
      <c r="F18" s="38">
        <v>103.58</v>
      </c>
      <c r="G18" s="38">
        <v>91.87</v>
      </c>
      <c r="H18" s="38">
        <v>100.15</v>
      </c>
      <c r="I18" s="38">
        <v>30.96</v>
      </c>
      <c r="J18" s="38">
        <v>13.42</v>
      </c>
      <c r="K18" s="38">
        <v>4</v>
      </c>
      <c r="L18" s="38">
        <v>7.54</v>
      </c>
      <c r="M18" s="38">
        <v>1.95</v>
      </c>
      <c r="N18" s="32">
        <f t="shared" si="0"/>
        <v>428.98</v>
      </c>
      <c r="O18" s="33">
        <f t="shared" si="1"/>
        <v>13.602866565195333</v>
      </c>
      <c r="P18" s="37">
        <f t="shared" si="2"/>
        <v>454.05</v>
      </c>
    </row>
    <row r="19" spans="1:16" ht="15" customHeight="1">
      <c r="A19" s="31">
        <v>2551</v>
      </c>
      <c r="B19" s="38">
        <v>64.16</v>
      </c>
      <c r="C19" s="38">
        <v>32.57</v>
      </c>
      <c r="D19" s="38">
        <v>146.46</v>
      </c>
      <c r="E19" s="38">
        <v>229.67</v>
      </c>
      <c r="F19" s="38">
        <v>211.44</v>
      </c>
      <c r="G19" s="38">
        <v>115.83</v>
      </c>
      <c r="H19" s="38">
        <v>59.89</v>
      </c>
      <c r="I19" s="38">
        <v>29.93</v>
      </c>
      <c r="J19" s="38">
        <v>23.73</v>
      </c>
      <c r="K19" s="38">
        <v>18</v>
      </c>
      <c r="L19" s="38">
        <v>12.79</v>
      </c>
      <c r="M19" s="38">
        <v>13.34</v>
      </c>
      <c r="N19" s="32">
        <f t="shared" si="0"/>
        <v>957.81</v>
      </c>
      <c r="O19" s="33">
        <f t="shared" si="1"/>
        <v>30.37195585996956</v>
      </c>
      <c r="P19" s="37">
        <f t="shared" si="2"/>
        <v>454.05</v>
      </c>
    </row>
    <row r="20" spans="1:16" ht="15" customHeight="1">
      <c r="A20" s="31">
        <v>2552</v>
      </c>
      <c r="B20" s="38">
        <v>11.83</v>
      </c>
      <c r="C20" s="38">
        <v>12.64</v>
      </c>
      <c r="D20" s="38">
        <v>33.55</v>
      </c>
      <c r="E20" s="38">
        <v>72.65</v>
      </c>
      <c r="F20" s="38">
        <v>74.32</v>
      </c>
      <c r="G20" s="38">
        <v>46</v>
      </c>
      <c r="H20" s="38">
        <v>31.91</v>
      </c>
      <c r="I20" s="38">
        <v>15.54</v>
      </c>
      <c r="J20" s="38">
        <v>9.76</v>
      </c>
      <c r="K20" s="38">
        <v>8.55</v>
      </c>
      <c r="L20" s="38">
        <v>4.94</v>
      </c>
      <c r="M20" s="38">
        <v>4.21</v>
      </c>
      <c r="N20" s="32">
        <f t="shared" si="0"/>
        <v>325.90000000000003</v>
      </c>
      <c r="O20" s="33">
        <f t="shared" si="1"/>
        <v>10.33422120750888</v>
      </c>
      <c r="P20" s="37">
        <f t="shared" si="2"/>
        <v>454.05</v>
      </c>
    </row>
    <row r="21" spans="1:16" ht="15" customHeight="1">
      <c r="A21" s="31">
        <v>2553</v>
      </c>
      <c r="B21" s="38">
        <v>2.5</v>
      </c>
      <c r="C21" s="38">
        <v>3.3</v>
      </c>
      <c r="D21" s="38">
        <v>3.01</v>
      </c>
      <c r="E21" s="38">
        <v>76.89</v>
      </c>
      <c r="F21" s="38">
        <v>146.32</v>
      </c>
      <c r="G21" s="38">
        <v>109.14</v>
      </c>
      <c r="H21" s="38">
        <v>44.95</v>
      </c>
      <c r="I21" s="38">
        <v>22.93</v>
      </c>
      <c r="J21" s="38">
        <v>14.33</v>
      </c>
      <c r="K21" s="38">
        <v>9.27</v>
      </c>
      <c r="L21" s="38">
        <v>3.31</v>
      </c>
      <c r="M21" s="38">
        <v>4</v>
      </c>
      <c r="N21" s="32">
        <f t="shared" si="0"/>
        <v>439.94999999999993</v>
      </c>
      <c r="O21" s="33">
        <f t="shared" si="1"/>
        <v>13.950722983257227</v>
      </c>
      <c r="P21" s="37">
        <f t="shared" si="2"/>
        <v>454.05</v>
      </c>
    </row>
    <row r="22" spans="1:16" ht="15" customHeight="1">
      <c r="A22" s="31">
        <v>2554</v>
      </c>
      <c r="B22" s="38">
        <v>16.35</v>
      </c>
      <c r="C22" s="38">
        <v>50.7</v>
      </c>
      <c r="D22" s="38">
        <v>97.28</v>
      </c>
      <c r="E22" s="38">
        <v>170.58</v>
      </c>
      <c r="F22" s="38">
        <v>179.14</v>
      </c>
      <c r="G22" s="38">
        <v>159.36</v>
      </c>
      <c r="H22" s="38">
        <v>55.22</v>
      </c>
      <c r="I22" s="38">
        <v>23.67</v>
      </c>
      <c r="J22" s="38">
        <v>15.51</v>
      </c>
      <c r="K22" s="38">
        <v>11.04</v>
      </c>
      <c r="L22" s="38">
        <v>6.71</v>
      </c>
      <c r="M22" s="38">
        <v>5.17</v>
      </c>
      <c r="N22" s="32">
        <f t="shared" si="0"/>
        <v>790.7299999999999</v>
      </c>
      <c r="O22" s="33">
        <f t="shared" si="1"/>
        <v>25.07388381532217</v>
      </c>
      <c r="P22" s="37">
        <f t="shared" si="2"/>
        <v>454.05</v>
      </c>
    </row>
    <row r="23" spans="1:16" ht="15" customHeight="1">
      <c r="A23" s="31">
        <v>2555</v>
      </c>
      <c r="B23" s="38">
        <v>7.97</v>
      </c>
      <c r="C23" s="38">
        <v>12.68</v>
      </c>
      <c r="D23" s="38">
        <v>10.78</v>
      </c>
      <c r="E23" s="38">
        <v>38.4</v>
      </c>
      <c r="F23" s="38">
        <v>75.94</v>
      </c>
      <c r="G23" s="38">
        <v>53.48</v>
      </c>
      <c r="H23" s="38">
        <v>26.1</v>
      </c>
      <c r="I23" s="38">
        <v>17.94</v>
      </c>
      <c r="J23" s="38">
        <v>13.56</v>
      </c>
      <c r="K23" s="38">
        <v>8.14</v>
      </c>
      <c r="L23" s="38">
        <v>6.08</v>
      </c>
      <c r="M23" s="38">
        <v>4.82</v>
      </c>
      <c r="N23" s="32">
        <f t="shared" si="0"/>
        <v>275.88999999999993</v>
      </c>
      <c r="O23" s="33">
        <f t="shared" si="1"/>
        <v>8.74841451040081</v>
      </c>
      <c r="P23" s="37">
        <f t="shared" si="2"/>
        <v>454.05</v>
      </c>
    </row>
    <row r="24" spans="1:16" ht="15" customHeight="1">
      <c r="A24" s="31">
        <v>2556</v>
      </c>
      <c r="B24" s="38">
        <v>8.99</v>
      </c>
      <c r="C24" s="38">
        <v>12.28</v>
      </c>
      <c r="D24" s="38">
        <v>12.23</v>
      </c>
      <c r="E24" s="38">
        <v>65.54</v>
      </c>
      <c r="F24" s="38">
        <v>101.72</v>
      </c>
      <c r="G24" s="38">
        <v>77.93</v>
      </c>
      <c r="H24" s="38">
        <v>38.11</v>
      </c>
      <c r="I24" s="38">
        <v>22.5</v>
      </c>
      <c r="J24" s="38">
        <v>17.27</v>
      </c>
      <c r="K24" s="38">
        <v>10.77</v>
      </c>
      <c r="L24" s="38">
        <v>6.7</v>
      </c>
      <c r="M24" s="38">
        <v>4.6</v>
      </c>
      <c r="N24" s="32">
        <f t="shared" si="0"/>
        <v>378.64</v>
      </c>
      <c r="O24" s="33">
        <f t="shared" si="1"/>
        <v>12.006595636732623</v>
      </c>
      <c r="P24" s="37">
        <f t="shared" si="2"/>
        <v>454.05</v>
      </c>
    </row>
    <row r="25" spans="1:16" ht="15" customHeight="1">
      <c r="A25" s="31">
        <v>2557</v>
      </c>
      <c r="B25" s="38">
        <v>4.75</v>
      </c>
      <c r="C25" s="38">
        <v>8.53</v>
      </c>
      <c r="D25" s="38">
        <v>11.18</v>
      </c>
      <c r="E25" s="38">
        <v>33.02</v>
      </c>
      <c r="F25" s="38">
        <v>102.42</v>
      </c>
      <c r="G25" s="38">
        <v>99.5</v>
      </c>
      <c r="H25" s="38">
        <v>37.83</v>
      </c>
      <c r="I25" s="38">
        <v>22.98</v>
      </c>
      <c r="J25" s="38">
        <v>14.45</v>
      </c>
      <c r="K25" s="38">
        <v>13.15</v>
      </c>
      <c r="L25" s="38">
        <v>8.99</v>
      </c>
      <c r="M25" s="38">
        <v>7.03</v>
      </c>
      <c r="N25" s="32">
        <f t="shared" si="0"/>
        <v>363.8299999999999</v>
      </c>
      <c r="O25" s="33">
        <f t="shared" si="1"/>
        <v>11.536973617453068</v>
      </c>
      <c r="P25" s="37">
        <f t="shared" si="2"/>
        <v>454.05</v>
      </c>
    </row>
    <row r="26" spans="1:16" ht="15" customHeight="1">
      <c r="A26" s="31">
        <v>2558</v>
      </c>
      <c r="B26" s="38">
        <v>12.93</v>
      </c>
      <c r="C26" s="38">
        <v>7.31</v>
      </c>
      <c r="D26" s="38">
        <v>10.27</v>
      </c>
      <c r="E26" s="38">
        <v>21.1</v>
      </c>
      <c r="F26" s="38">
        <v>65.17</v>
      </c>
      <c r="G26" s="38">
        <v>46.7</v>
      </c>
      <c r="H26" s="38">
        <v>32.41</v>
      </c>
      <c r="I26" s="38">
        <v>14.62</v>
      </c>
      <c r="J26" s="38">
        <v>13.18</v>
      </c>
      <c r="K26" s="38">
        <v>8.33</v>
      </c>
      <c r="L26" s="38">
        <v>5.75</v>
      </c>
      <c r="M26" s="38">
        <v>3.52</v>
      </c>
      <c r="N26" s="32">
        <f aca="true" t="shared" si="3" ref="N26:N31">SUM(B26:M26)</f>
        <v>241.29000000000005</v>
      </c>
      <c r="O26" s="33">
        <f t="shared" si="1"/>
        <v>7.651255707762559</v>
      </c>
      <c r="P26" s="37">
        <f t="shared" si="2"/>
        <v>454.05</v>
      </c>
    </row>
    <row r="27" spans="1:16" ht="15" customHeight="1">
      <c r="A27" s="31">
        <v>2559</v>
      </c>
      <c r="B27" s="38">
        <v>3.08</v>
      </c>
      <c r="C27" s="38">
        <v>11.42</v>
      </c>
      <c r="D27" s="38">
        <v>12.94</v>
      </c>
      <c r="E27" s="38">
        <v>35.09</v>
      </c>
      <c r="F27" s="38">
        <v>94.43</v>
      </c>
      <c r="G27" s="38">
        <v>101.13</v>
      </c>
      <c r="H27" s="38">
        <v>44.82</v>
      </c>
      <c r="I27" s="38">
        <v>24.07</v>
      </c>
      <c r="J27" s="38">
        <v>12.77</v>
      </c>
      <c r="K27" s="38">
        <v>11.51</v>
      </c>
      <c r="L27" s="38">
        <v>6.35</v>
      </c>
      <c r="M27" s="38">
        <v>5.76</v>
      </c>
      <c r="N27" s="32">
        <f t="shared" si="3"/>
        <v>363.37</v>
      </c>
      <c r="O27" s="33">
        <f t="shared" si="1"/>
        <v>11.522387113140537</v>
      </c>
      <c r="P27" s="37">
        <f t="shared" si="2"/>
        <v>454.05</v>
      </c>
    </row>
    <row r="28" spans="1:16" ht="15" customHeight="1">
      <c r="A28" s="31">
        <v>2560</v>
      </c>
      <c r="B28" s="38">
        <v>12.42</v>
      </c>
      <c r="C28" s="38">
        <v>17.41</v>
      </c>
      <c r="D28" s="38">
        <v>13.4</v>
      </c>
      <c r="E28" s="38">
        <v>58.54</v>
      </c>
      <c r="F28" s="38">
        <v>82.74</v>
      </c>
      <c r="G28" s="38">
        <v>95.36</v>
      </c>
      <c r="H28" s="38">
        <v>47.23</v>
      </c>
      <c r="I28" s="38">
        <v>22.99</v>
      </c>
      <c r="J28" s="38">
        <v>14.5</v>
      </c>
      <c r="K28" s="38">
        <v>10.69</v>
      </c>
      <c r="L28" s="38">
        <v>5.77</v>
      </c>
      <c r="M28" s="38">
        <v>5.89</v>
      </c>
      <c r="N28" s="32">
        <f t="shared" si="3"/>
        <v>386.94</v>
      </c>
      <c r="O28" s="33">
        <f t="shared" si="1"/>
        <v>12.269786910197869</v>
      </c>
      <c r="P28" s="37">
        <f t="shared" si="2"/>
        <v>454.05</v>
      </c>
    </row>
    <row r="29" spans="1:16" ht="15" customHeight="1">
      <c r="A29" s="31">
        <v>2561</v>
      </c>
      <c r="B29" s="38">
        <v>11.67</v>
      </c>
      <c r="C29" s="38">
        <v>19.78</v>
      </c>
      <c r="D29" s="38">
        <v>48.16</v>
      </c>
      <c r="E29" s="38">
        <v>103.16</v>
      </c>
      <c r="F29" s="38">
        <v>117.71</v>
      </c>
      <c r="G29" s="38">
        <v>129.46</v>
      </c>
      <c r="H29" s="38">
        <v>56.84</v>
      </c>
      <c r="I29" s="38">
        <v>30.2</v>
      </c>
      <c r="J29" s="38">
        <v>21.86</v>
      </c>
      <c r="K29" s="38">
        <v>18.58</v>
      </c>
      <c r="L29" s="38">
        <v>11.17</v>
      </c>
      <c r="M29" s="38">
        <v>9.28</v>
      </c>
      <c r="N29" s="32">
        <f t="shared" si="3"/>
        <v>577.87</v>
      </c>
      <c r="O29" s="33">
        <f t="shared" si="1"/>
        <v>18.324137493658043</v>
      </c>
      <c r="P29" s="37">
        <f t="shared" si="2"/>
        <v>454.05</v>
      </c>
    </row>
    <row r="30" spans="1:16" ht="15" customHeight="1">
      <c r="A30" s="31">
        <v>2562</v>
      </c>
      <c r="B30" s="38">
        <v>4.6</v>
      </c>
      <c r="C30" s="38">
        <v>3.72</v>
      </c>
      <c r="D30" s="38">
        <v>4.76</v>
      </c>
      <c r="E30" s="38">
        <v>5.73</v>
      </c>
      <c r="F30" s="38">
        <v>51.54</v>
      </c>
      <c r="G30" s="38">
        <v>27.84</v>
      </c>
      <c r="H30" s="38">
        <v>9.76</v>
      </c>
      <c r="I30" s="38">
        <v>6.52</v>
      </c>
      <c r="J30" s="38">
        <v>4.22</v>
      </c>
      <c r="K30" s="38">
        <v>4.94</v>
      </c>
      <c r="L30" s="38">
        <v>3.23</v>
      </c>
      <c r="M30" s="38">
        <v>1.45</v>
      </c>
      <c r="N30" s="41">
        <f t="shared" si="3"/>
        <v>128.31</v>
      </c>
      <c r="O30" s="33">
        <f t="shared" si="1"/>
        <v>4.068683409436834</v>
      </c>
      <c r="P30" s="37">
        <f t="shared" si="2"/>
        <v>454.05</v>
      </c>
    </row>
    <row r="31" spans="1:16" ht="15" customHeight="1">
      <c r="A31" s="39">
        <v>2563</v>
      </c>
      <c r="B31" s="43">
        <v>7.9</v>
      </c>
      <c r="C31" s="43">
        <v>5.2</v>
      </c>
      <c r="D31" s="43">
        <v>13.8</v>
      </c>
      <c r="E31" s="43">
        <v>16.1</v>
      </c>
      <c r="F31" s="43">
        <v>101.8</v>
      </c>
      <c r="G31" s="43">
        <v>45.1</v>
      </c>
      <c r="H31" s="43">
        <v>16.3</v>
      </c>
      <c r="I31" s="43">
        <v>8.3</v>
      </c>
      <c r="J31" s="43">
        <v>5.6</v>
      </c>
      <c r="K31" s="43">
        <v>3.6</v>
      </c>
      <c r="L31" s="43">
        <v>2.7</v>
      </c>
      <c r="M31" s="43">
        <v>1.4</v>
      </c>
      <c r="N31" s="42">
        <f t="shared" si="3"/>
        <v>227.8</v>
      </c>
      <c r="O31" s="40">
        <f t="shared" si="1"/>
        <v>7.223490613901573</v>
      </c>
      <c r="P31" s="37"/>
    </row>
    <row r="32" spans="1:16" ht="15" customHeight="1">
      <c r="A32" s="31">
        <v>2564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2"/>
      <c r="O32" s="33"/>
      <c r="P32" s="37"/>
    </row>
    <row r="33" spans="1:16" ht="15" customHeight="1">
      <c r="A33" s="31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2"/>
      <c r="O33" s="33"/>
      <c r="P33" s="37"/>
    </row>
    <row r="34" spans="1:16" ht="15" customHeight="1">
      <c r="A34" s="31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2"/>
      <c r="O34" s="33"/>
      <c r="P34" s="37"/>
    </row>
    <row r="35" spans="1:16" ht="15" customHeight="1">
      <c r="A35" s="31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2"/>
      <c r="O35" s="33"/>
      <c r="P35" s="37"/>
    </row>
    <row r="36" spans="1:16" ht="15" customHeight="1">
      <c r="A36" s="31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2"/>
      <c r="O36" s="33"/>
      <c r="P36" s="37"/>
    </row>
    <row r="37" spans="1:16" ht="15" customHeight="1">
      <c r="A37" s="31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2"/>
      <c r="O37" s="33"/>
      <c r="P37" s="37"/>
    </row>
    <row r="38" spans="1:16" ht="15" customHeight="1">
      <c r="A38" s="31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2"/>
      <c r="O38" s="33"/>
      <c r="P38" s="37"/>
    </row>
    <row r="39" spans="1:16" ht="15" customHeight="1">
      <c r="A39" s="35" t="s">
        <v>19</v>
      </c>
      <c r="B39" s="36">
        <v>64.16</v>
      </c>
      <c r="C39" s="36">
        <v>50.7</v>
      </c>
      <c r="D39" s="36">
        <v>146.46</v>
      </c>
      <c r="E39" s="36">
        <v>229.67</v>
      </c>
      <c r="F39" s="36">
        <v>246.41</v>
      </c>
      <c r="G39" s="36">
        <v>199.35</v>
      </c>
      <c r="H39" s="36">
        <v>100.15</v>
      </c>
      <c r="I39" s="36">
        <v>33.88</v>
      </c>
      <c r="J39" s="36">
        <v>23.73</v>
      </c>
      <c r="K39" s="36">
        <v>18.58</v>
      </c>
      <c r="L39" s="36">
        <v>12.79</v>
      </c>
      <c r="M39" s="36">
        <v>13.34</v>
      </c>
      <c r="N39" s="36">
        <v>957.81</v>
      </c>
      <c r="O39" s="36">
        <v>30.37</v>
      </c>
      <c r="P39" s="34"/>
    </row>
    <row r="40" spans="1:16" ht="15" customHeight="1">
      <c r="A40" s="35" t="s">
        <v>16</v>
      </c>
      <c r="B40" s="36">
        <v>10.06</v>
      </c>
      <c r="C40" s="36">
        <v>16.19</v>
      </c>
      <c r="D40" s="36">
        <v>31.5</v>
      </c>
      <c r="E40" s="36">
        <v>74.53</v>
      </c>
      <c r="F40" s="36">
        <v>113.81</v>
      </c>
      <c r="G40" s="36">
        <v>102.35</v>
      </c>
      <c r="H40" s="36">
        <v>45.3</v>
      </c>
      <c r="I40" s="36">
        <v>22.43</v>
      </c>
      <c r="J40" s="36">
        <v>14.59</v>
      </c>
      <c r="K40" s="36">
        <v>10.59</v>
      </c>
      <c r="L40" s="36">
        <v>6.96</v>
      </c>
      <c r="M40" s="36">
        <v>5.74</v>
      </c>
      <c r="N40" s="36">
        <v>454.05</v>
      </c>
      <c r="O40" s="36">
        <v>14.4</v>
      </c>
      <c r="P40" s="34"/>
    </row>
    <row r="41" spans="1:16" ht="15" customHeight="1">
      <c r="A41" s="35" t="s">
        <v>20</v>
      </c>
      <c r="B41" s="36">
        <v>2.5</v>
      </c>
      <c r="C41" s="36">
        <v>3.3</v>
      </c>
      <c r="D41" s="36">
        <v>3.01</v>
      </c>
      <c r="E41" s="36">
        <v>5.73</v>
      </c>
      <c r="F41" s="36">
        <v>11.45</v>
      </c>
      <c r="G41" s="36">
        <v>27.84</v>
      </c>
      <c r="H41" s="36">
        <v>6.11</v>
      </c>
      <c r="I41" s="36">
        <v>5.19</v>
      </c>
      <c r="J41" s="36">
        <v>4.22</v>
      </c>
      <c r="K41" s="36">
        <v>4</v>
      </c>
      <c r="L41" s="36">
        <v>3.23</v>
      </c>
      <c r="M41" s="36">
        <v>1.45</v>
      </c>
      <c r="N41" s="36">
        <v>128.31</v>
      </c>
      <c r="O41" s="36">
        <v>4.07</v>
      </c>
      <c r="P41" s="34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2016-07-05T08:08:50Z</cp:lastPrinted>
  <dcterms:created xsi:type="dcterms:W3CDTF">1994-01-31T08:04:27Z</dcterms:created>
  <dcterms:modified xsi:type="dcterms:W3CDTF">2021-04-23T01:39:47Z</dcterms:modified>
  <cp:category/>
  <cp:version/>
  <cp:contentType/>
  <cp:contentStatus/>
</cp:coreProperties>
</file>